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81_{D71A94C4-5A69-4826-B84D-A461A208E38F}" xr6:coauthVersionLast="47" xr6:coauthVersionMax="47" xr10:uidLastSave="{00000000-0000-0000-0000-000000000000}"/>
  <bookViews>
    <workbookView xWindow="-120" yWindow="-120" windowWidth="29040" windowHeight="17640" tabRatio="295" xr2:uid="{00000000-000D-0000-FFFF-FFFF00000000}"/>
  </bookViews>
  <sheets>
    <sheet name="Betáplálási pontok_Entry" sheetId="1" r:id="rId1"/>
    <sheet name="Kiadási pontok_Exit" sheetId="2" r:id="rId2"/>
    <sheet name="Sheet1" sheetId="3" r:id="rId3"/>
  </sheets>
  <externalReferences>
    <externalReference r:id="rId4"/>
  </externalReferences>
  <definedNames>
    <definedName name="_xlnm._FilterDatabase" localSheetId="0" hidden="1">'Betáplálási pontok_Entry'!$A$2:$AB$10</definedName>
    <definedName name="_xlnm._FilterDatabase" localSheetId="1" hidden="1">'Kiadási pontok_Exit'!$B$2:$AI$472</definedName>
    <definedName name="_xlnm.Print_Titles" localSheetId="1">'Kiadási pontok_Exit'!$X:$Z,'Kiadási pontok_Exit'!$2:$3</definedName>
    <definedName name="_xlnm.Print_Area" localSheetId="0">'Betáplálási pontok_Entry'!$Q$2:$AB$55</definedName>
    <definedName name="_xlnm.Print_Area" localSheetId="1">'Kiadási pontok_Exit'!$X$2:$AI$504</definedName>
    <definedName name="Z_067F625E_BA94_4E67_A310_AEF3EB8E32A1_.wvu.FilterData" localSheetId="1" hidden="1">'Kiadási pontok_Exit'!$B$2:$AI$472</definedName>
    <definedName name="Z_3E6EF7C6_A9A2_402A_95FB_2D10A79A8344_.wvu.FilterData" localSheetId="1" hidden="1">'Kiadási pontok_Exit'!$A$4:$AI$504</definedName>
    <definedName name="Z_50921383_7DBA_4510_9D4A_313E4C433247_.wvu.Cols" localSheetId="1" hidden="1">'Kiadási pontok_Exit'!$AD:$AD,'Kiadási pontok_Exit'!#REF!,'Kiadási pontok_Exit'!#REF!</definedName>
    <definedName name="Z_50921383_7DBA_4510_9D4A_313E4C433247_.wvu.FilterData" localSheetId="1" hidden="1">'Kiadási pontok_Exit'!$X$2:$AI$490</definedName>
    <definedName name="Z_50921383_7DBA_4510_9D4A_313E4C433247_.wvu.PrintTitles" localSheetId="1" hidden="1">'Kiadási pontok_Exit'!$X:$Z,'Kiadási pontok_Exit'!$2:$3</definedName>
    <definedName name="Z_50921383_7DBA_4510_9D4A_313E4C433247_.wvu.Rows" localSheetId="0" hidden="1">'Betáplálási pontok_Entry'!#REF!,'Betáplálási pontok_Entry'!$56:$69</definedName>
    <definedName name="Z_50921383_7DBA_4510_9D4A_313E4C433247_.wvu.Rows" localSheetId="1" hidden="1">'Kiadási pontok_Exit'!$252:$252</definedName>
    <definedName name="Z_8DC3BF2D_804D_41E7_9D94_D62D5D3A81A6_.wvu.Cols" localSheetId="1" hidden="1">'Kiadási pontok_Exit'!#REF!</definedName>
    <definedName name="Z_8DC3BF2D_804D_41E7_9D94_D62D5D3A81A6_.wvu.FilterData" localSheetId="1" hidden="1">'Kiadási pontok_Exit'!$X$2:$AI$490</definedName>
    <definedName name="Z_8DC3BF2D_804D_41E7_9D94_D62D5D3A81A6_.wvu.PrintTitles" localSheetId="1" hidden="1">'Kiadási pontok_Exit'!$X:$Z,'Kiadási pontok_Exit'!$2:$3</definedName>
    <definedName name="Z_8DC3BF2D_804D_41E7_9D94_D62D5D3A81A6_.wvu.Rows" localSheetId="0" hidden="1">'Betáplálási pontok_Entry'!#REF!,'Betáplálási pontok_Entry'!$56:$69</definedName>
    <definedName name="Z_8DC3BF2D_804D_41E7_9D94_D62D5D3A81A6_.wvu.Rows" localSheetId="1" hidden="1">'Kiadási pontok_Exit'!$252:$252</definedName>
    <definedName name="Z_EA7E33C8_E7C7_4199_90A5_E3D0F13FDD2A_.wvu.FilterData" localSheetId="1" hidden="1">'Kiadási pontok_Exit'!$A$4:$AI$504</definedName>
  </definedNames>
  <calcPr calcId="191029"/>
  <customWorkbookViews>
    <customWorkbookView name="Gábor Miklós Dudás - Personal View" guid="{8DC3BF2D-804D-41E7-9D94-D62D5D3A81A6}" mergeInterval="0" personalView="1" maximized="1" windowWidth="1280" windowHeight="799" tabRatio="295" activeSheetId="2" showComments="commIndAndComment"/>
    <customWorkbookView name="FGSZ - Personal View" guid="{50921383-7DBA-4510-9D4A-313E4C433247}" mergeInterval="0" personalView="1" maximized="1" windowWidth="1280" windowHeight="799" tabRatio="570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6" i="2" l="1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5" i="2"/>
  <c r="AC18" i="2"/>
  <c r="N54" i="1"/>
  <c r="T497" i="2"/>
  <c r="S497" i="2"/>
  <c r="B497" i="2" l="1"/>
  <c r="D497" i="2" l="1"/>
  <c r="K54" i="1" l="1"/>
  <c r="L54" i="1"/>
  <c r="M54" i="1"/>
  <c r="O497" i="2"/>
  <c r="N497" i="2"/>
  <c r="J54" i="1"/>
  <c r="R497" i="2" l="1"/>
  <c r="Q497" i="2"/>
  <c r="P497" i="2"/>
  <c r="C497" i="2"/>
  <c r="U497" i="2"/>
  <c r="M497" i="2"/>
  <c r="E497" i="2" l="1"/>
  <c r="L497" i="2" l="1"/>
  <c r="G497" i="2"/>
  <c r="H497" i="2"/>
  <c r="I497" i="2"/>
  <c r="J497" i="2"/>
  <c r="K497" i="2"/>
  <c r="F497" i="2"/>
  <c r="I54" i="1" l="1"/>
  <c r="H54" i="1" l="1"/>
  <c r="G54" i="1"/>
  <c r="C54" i="1"/>
  <c r="B54" i="1"/>
  <c r="E54" i="1"/>
  <c r="F54" i="1"/>
  <c r="D54" i="1"/>
</calcChain>
</file>

<file path=xl/sharedStrings.xml><?xml version="1.0" encoding="utf-8"?>
<sst xmlns="http://schemas.openxmlformats.org/spreadsheetml/2006/main" count="3831" uniqueCount="1800">
  <si>
    <t>MIN 1</t>
  </si>
  <si>
    <t>MAX 1</t>
  </si>
  <si>
    <t>MIN 2</t>
  </si>
  <si>
    <t>MAX 2</t>
  </si>
  <si>
    <t>Kápolnásnyék</t>
  </si>
  <si>
    <t>KAABA00011GN</t>
  </si>
  <si>
    <t>ÉPÜLETINS</t>
  </si>
  <si>
    <t>SIK-TART</t>
  </si>
  <si>
    <t>MIABAUJK11GN</t>
  </si>
  <si>
    <t xml:space="preserve">Abaújkér </t>
  </si>
  <si>
    <t>Miskolc</t>
  </si>
  <si>
    <t>ÉPÜLETFIO</t>
  </si>
  <si>
    <t>HAABONY011GN</t>
  </si>
  <si>
    <t xml:space="preserve">Abony </t>
  </si>
  <si>
    <t>Hajdúszoboszló</t>
  </si>
  <si>
    <t>BKG-20-FIO</t>
  </si>
  <si>
    <t>KAAJKA0011GN</t>
  </si>
  <si>
    <t>SIK-FIO</t>
  </si>
  <si>
    <t>Vecsés</t>
  </si>
  <si>
    <t>VEALAG0011GN</t>
  </si>
  <si>
    <t>Alag 1</t>
  </si>
  <si>
    <t>VEALAG0012GN</t>
  </si>
  <si>
    <t>Alag 2</t>
  </si>
  <si>
    <t>KEALGYO011GN</t>
  </si>
  <si>
    <t>Algyő I</t>
  </si>
  <si>
    <t>Kecskemét</t>
  </si>
  <si>
    <t>KEALGYO021GN</t>
  </si>
  <si>
    <t>Algyő II</t>
  </si>
  <si>
    <t>BKG-5-RMG</t>
  </si>
  <si>
    <t>KAALMASF11GN</t>
  </si>
  <si>
    <t xml:space="preserve">Almásfüzitő </t>
  </si>
  <si>
    <t xml:space="preserve">Anarcs </t>
  </si>
  <si>
    <t>GEBABOCS11GN</t>
  </si>
  <si>
    <t>Gellénháza</t>
  </si>
  <si>
    <t>BKG20-TART</t>
  </si>
  <si>
    <t>KABABOLN11GN</t>
  </si>
  <si>
    <t xml:space="preserve">Bábolna </t>
  </si>
  <si>
    <t>KETELJCS55EN</t>
  </si>
  <si>
    <t>Baja</t>
  </si>
  <si>
    <t>KEBAJA0011GN</t>
  </si>
  <si>
    <t>Baja 1</t>
  </si>
  <si>
    <t>BKG-20-RMG</t>
  </si>
  <si>
    <t>KEBAJA0012GN</t>
  </si>
  <si>
    <t>Baja 2</t>
  </si>
  <si>
    <t>VEBALASS11GN</t>
  </si>
  <si>
    <t xml:space="preserve">Balassagyarmat </t>
  </si>
  <si>
    <t>KABFUZFO11GN</t>
  </si>
  <si>
    <t xml:space="preserve">Balatonfűzfő </t>
  </si>
  <si>
    <t>KATELJCS14EN</t>
  </si>
  <si>
    <t>Dél-Balaton körzet</t>
  </si>
  <si>
    <t>KABSZEPL11GN</t>
  </si>
  <si>
    <t xml:space="preserve">Balatonszéplak </t>
  </si>
  <si>
    <t>KABBOGLA11GN</t>
  </si>
  <si>
    <t xml:space="preserve">Balatonboglár </t>
  </si>
  <si>
    <t>GEMARCAL11GN</t>
  </si>
  <si>
    <t xml:space="preserve">Marcali </t>
  </si>
  <si>
    <t>BKG-20-TART</t>
  </si>
  <si>
    <t>HABALKAN11GN</t>
  </si>
  <si>
    <t xml:space="preserve">Balkány </t>
  </si>
  <si>
    <t>HABALMAZ11GN</t>
  </si>
  <si>
    <t xml:space="preserve">Balmazújváros </t>
  </si>
  <si>
    <t>GEBATA0011GN</t>
  </si>
  <si>
    <t xml:space="preserve">Báta </t>
  </si>
  <si>
    <t>GEBATASZ11GN</t>
  </si>
  <si>
    <t xml:space="preserve">Bátaszék </t>
  </si>
  <si>
    <t>KEBATMON11GN</t>
  </si>
  <si>
    <t xml:space="preserve">Bátmonostor 1-1 </t>
  </si>
  <si>
    <t>KEBATMON1VEN</t>
  </si>
  <si>
    <t>Bátmonostor 1-2</t>
  </si>
  <si>
    <t>mérőhíd</t>
  </si>
  <si>
    <t>MIBATONY11GN</t>
  </si>
  <si>
    <t xml:space="preserve">Bátonyterenye </t>
  </si>
  <si>
    <t>KEBATTON11GN</t>
  </si>
  <si>
    <t>KEBATTON1VEN</t>
  </si>
  <si>
    <t>BKG-20-HEAT</t>
  </si>
  <si>
    <t>KEBATTON1EEN</t>
  </si>
  <si>
    <t>GEBECSEH11GN</t>
  </si>
  <si>
    <t xml:space="preserve">Becsehely </t>
  </si>
  <si>
    <t>BKG-5-TART-CL</t>
  </si>
  <si>
    <t>KEBEKES011GN</t>
  </si>
  <si>
    <t xml:space="preserve">Békés </t>
  </si>
  <si>
    <t>KETELJCS01EN</t>
  </si>
  <si>
    <t>Békéscsaba 1+2+Telekgerendás</t>
  </si>
  <si>
    <t>KEBEKESC11GN</t>
  </si>
  <si>
    <t>Békéscsaba 1</t>
  </si>
  <si>
    <t>KEBEKESC12GN</t>
  </si>
  <si>
    <t>Békéscsaba 2</t>
  </si>
  <si>
    <t>KETELEKG11GN</t>
  </si>
  <si>
    <t xml:space="preserve">Telekgerendás </t>
  </si>
  <si>
    <t>KETELJCS02EN</t>
  </si>
  <si>
    <t>Gerendás + Békéscsaba 3</t>
  </si>
  <si>
    <t>KEGEREND11GN</t>
  </si>
  <si>
    <t xml:space="preserve">Gerendás </t>
  </si>
  <si>
    <t>KEBEKESC13GN</t>
  </si>
  <si>
    <t>Békéscsaba 3</t>
  </si>
  <si>
    <t>MIBELAPA11GN</t>
  </si>
  <si>
    <t xml:space="preserve">Bélapátfalva </t>
  </si>
  <si>
    <t>BKG-20-TART CL</t>
  </si>
  <si>
    <t>HABEREGD11GN</t>
  </si>
  <si>
    <t xml:space="preserve">Beregdaróc </t>
  </si>
  <si>
    <t>HABEREKF11GN</t>
  </si>
  <si>
    <t>Berekfürdő 1-1</t>
  </si>
  <si>
    <t>HABEREKF1EEN</t>
  </si>
  <si>
    <t>HABERETT11GN</t>
  </si>
  <si>
    <t xml:space="preserve">Berettyóújfalu </t>
  </si>
  <si>
    <t>KABERHID11GN</t>
  </si>
  <si>
    <t xml:space="preserve">Berhida </t>
  </si>
  <si>
    <t>GEBONYHA11GN</t>
  </si>
  <si>
    <t xml:space="preserve">Bonyhád  </t>
  </si>
  <si>
    <t>GEBONYHA1VEN</t>
  </si>
  <si>
    <t>Bonyhád 1-1</t>
  </si>
  <si>
    <t>GEBONYHA1EEN</t>
  </si>
  <si>
    <t>Bonyhád 1-2</t>
  </si>
  <si>
    <t>HABODONH1VEN</t>
  </si>
  <si>
    <t>Bödönhát 1-2</t>
  </si>
  <si>
    <t>SÍK-TART</t>
  </si>
  <si>
    <t>HABODONH11GN</t>
  </si>
  <si>
    <t>Bödönhát 1-1</t>
  </si>
  <si>
    <t>KABONY0011GN</t>
  </si>
  <si>
    <t xml:space="preserve">Bőnyrétalap </t>
  </si>
  <si>
    <t>VEBUDAOR1VEN</t>
  </si>
  <si>
    <t>Budaörs</t>
  </si>
  <si>
    <t>KABUDATE11GN</t>
  </si>
  <si>
    <t>Budatétény 1</t>
  </si>
  <si>
    <t>KEBUGAC011GN</t>
  </si>
  <si>
    <t xml:space="preserve">Bugac </t>
  </si>
  <si>
    <t>HACEGLED21GN</t>
  </si>
  <si>
    <t>Cegléd II</t>
  </si>
  <si>
    <t>VECEGLBE11GN</t>
  </si>
  <si>
    <t xml:space="preserve">Ceglédbercel </t>
  </si>
  <si>
    <t>GECELLDO11GN</t>
  </si>
  <si>
    <t xml:space="preserve">Celldömölk </t>
  </si>
  <si>
    <t>MICENTER12GN</t>
  </si>
  <si>
    <t>Center 2-1</t>
  </si>
  <si>
    <t>OAM Ózdi Acélművek Kft.</t>
  </si>
  <si>
    <t>SIK-TART-CB</t>
  </si>
  <si>
    <t>MICENTER1ZEN</t>
  </si>
  <si>
    <t>Center 2-2</t>
  </si>
  <si>
    <t>MICENTER1VEN</t>
  </si>
  <si>
    <t>Center 2-3</t>
  </si>
  <si>
    <t>Mérőhíd</t>
  </si>
  <si>
    <t>GECSAKAN11GN</t>
  </si>
  <si>
    <t xml:space="preserve">Csákánydoroszló </t>
  </si>
  <si>
    <t>MICSANY011GN</t>
  </si>
  <si>
    <t xml:space="preserve">Csány </t>
  </si>
  <si>
    <t>VECSEPEL1VEN</t>
  </si>
  <si>
    <t>Csepel 1-2</t>
  </si>
  <si>
    <t>SIK-TART CB</t>
  </si>
  <si>
    <t>VECSEPEL12GN</t>
  </si>
  <si>
    <t>Csepel 2</t>
  </si>
  <si>
    <t>KECSOLYO11GN</t>
  </si>
  <si>
    <t xml:space="preserve">Csólyospálos </t>
  </si>
  <si>
    <t xml:space="preserve">KONT-TART  </t>
  </si>
  <si>
    <t>KECSONGR11GN</t>
  </si>
  <si>
    <t>Csongrád I</t>
  </si>
  <si>
    <t>SIK-RMG</t>
  </si>
  <si>
    <t>KECSONGR21GN</t>
  </si>
  <si>
    <t>Csongrád II</t>
  </si>
  <si>
    <t>GECSORNA11GN</t>
  </si>
  <si>
    <t xml:space="preserve">Csorna </t>
  </si>
  <si>
    <t>GECSURGO11GN</t>
  </si>
  <si>
    <t xml:space="preserve">Csurgó </t>
  </si>
  <si>
    <t>HADEBREC11GN</t>
  </si>
  <si>
    <t>Debrecen I-1</t>
  </si>
  <si>
    <t>HADEBREC12GN</t>
  </si>
  <si>
    <t>Debrecen I-2</t>
  </si>
  <si>
    <t>HADEBREC21GN</t>
  </si>
  <si>
    <t>HADEBREC13GN</t>
  </si>
  <si>
    <t>Debrecen I-3</t>
  </si>
  <si>
    <t>GEDEVECS11GN</t>
  </si>
  <si>
    <t xml:space="preserve">Devecser </t>
  </si>
  <si>
    <t>GEDEVECS1EEN</t>
  </si>
  <si>
    <t>Devecser 1-2</t>
  </si>
  <si>
    <t>GEDEVECS1VEN</t>
  </si>
  <si>
    <t>Devecser 1-1</t>
  </si>
  <si>
    <t>KATELJCS02EN</t>
  </si>
  <si>
    <t>Dorog 1+2</t>
  </si>
  <si>
    <t>KADOROG011GN</t>
  </si>
  <si>
    <t>Dorog 1</t>
  </si>
  <si>
    <t>KADOROG012GN</t>
  </si>
  <si>
    <t>Dorog 2</t>
  </si>
  <si>
    <t>GÁZGÉP</t>
  </si>
  <si>
    <t>KEDOMSOD11GN</t>
  </si>
  <si>
    <t xml:space="preserve">Dömsöd </t>
  </si>
  <si>
    <t>KADUNAUJ11GN</t>
  </si>
  <si>
    <t>Dunaújváros 1</t>
  </si>
  <si>
    <t>KADUNAUJ12GN</t>
  </si>
  <si>
    <t>Dunaújváros 2</t>
  </si>
  <si>
    <t>KADUNAUJ13GN</t>
  </si>
  <si>
    <t>HAEBES0011GN</t>
  </si>
  <si>
    <t xml:space="preserve">Ebes </t>
  </si>
  <si>
    <t>KONT-3-TART</t>
  </si>
  <si>
    <t>HAECSEGF11GN</t>
  </si>
  <si>
    <t xml:space="preserve">Ecsegfalva </t>
  </si>
  <si>
    <t>MITELJCS02EN</t>
  </si>
  <si>
    <t>Eger I+II</t>
  </si>
  <si>
    <t>MIEGER0011GN</t>
  </si>
  <si>
    <t>Eger I</t>
  </si>
  <si>
    <t>MIEGER0021GN</t>
  </si>
  <si>
    <t>Eger II</t>
  </si>
  <si>
    <t>HAEGYEK011GN</t>
  </si>
  <si>
    <t xml:space="preserve">Egyek </t>
  </si>
  <si>
    <t>VEERSEKV11GN</t>
  </si>
  <si>
    <t xml:space="preserve">Érsekvadkert </t>
  </si>
  <si>
    <t>Fadd 1-1</t>
  </si>
  <si>
    <t>Fadd 1-2</t>
  </si>
  <si>
    <t>HAFEGYVE11GN</t>
  </si>
  <si>
    <t xml:space="preserve">Fegyvernek </t>
  </si>
  <si>
    <t>ÉPÜLETTART</t>
  </si>
  <si>
    <t>KEFELSOS11GN</t>
  </si>
  <si>
    <t xml:space="preserve">Felsőszentiván </t>
  </si>
  <si>
    <t>GEFERTOS11GN</t>
  </si>
  <si>
    <t xml:space="preserve">Fertőszentmiklós </t>
  </si>
  <si>
    <t>VEFOT00011GN</t>
  </si>
  <si>
    <t xml:space="preserve">Fót </t>
  </si>
  <si>
    <t>VETELJCS05EN</t>
  </si>
  <si>
    <t>Gödöllő 1+2</t>
  </si>
  <si>
    <t>VEGODOLL11GN</t>
  </si>
  <si>
    <t>Gödöllő 1</t>
  </si>
  <si>
    <t>VEGODOLL12GN</t>
  </si>
  <si>
    <t>Gödöllő 2</t>
  </si>
  <si>
    <t>GEGUTORF11GN</t>
  </si>
  <si>
    <t xml:space="preserve">Gutorfölde </t>
  </si>
  <si>
    <t>TART-SZEKR</t>
  </si>
  <si>
    <t>VEGYAL0011GN</t>
  </si>
  <si>
    <t xml:space="preserve">Gyál </t>
  </si>
  <si>
    <t>MIGYONGY11GN</t>
  </si>
  <si>
    <t xml:space="preserve">Gyöngyös </t>
  </si>
  <si>
    <t>KATELJCS56EN</t>
  </si>
  <si>
    <t>Győr 1+2+Töltéstava</t>
  </si>
  <si>
    <t>KAGYOR0011GN</t>
  </si>
  <si>
    <t>Győr 1</t>
  </si>
  <si>
    <t>KAGYOR0012GN</t>
  </si>
  <si>
    <t>Győr 2</t>
  </si>
  <si>
    <t>KATOLTES11GN</t>
  </si>
  <si>
    <t xml:space="preserve">Töltéstava </t>
  </si>
  <si>
    <t>HATELJCS03EN</t>
  </si>
  <si>
    <t>Győrtelek 1+2</t>
  </si>
  <si>
    <t>HAGYORTE11GN</t>
  </si>
  <si>
    <t>Győrtelek 1</t>
  </si>
  <si>
    <t>HAGYORTE12GN</t>
  </si>
  <si>
    <t>Győrtelek 2</t>
  </si>
  <si>
    <t>KEGYULA011GN</t>
  </si>
  <si>
    <t xml:space="preserve">Gyula </t>
  </si>
  <si>
    <t>HAHAJDUB11GN</t>
  </si>
  <si>
    <t xml:space="preserve">Hajdúböszörmény </t>
  </si>
  <si>
    <t>HAHSAMSO11GN</t>
  </si>
  <si>
    <t xml:space="preserve">Hajdúsámson </t>
  </si>
  <si>
    <t>HAHAJDUS21GN</t>
  </si>
  <si>
    <t>Hajdúszoboszló II</t>
  </si>
  <si>
    <t>GEHAROMF11GN</t>
  </si>
  <si>
    <t xml:space="preserve">Háromfa </t>
  </si>
  <si>
    <t>MIHATVAN11GN</t>
  </si>
  <si>
    <t xml:space="preserve">Hatvan </t>
  </si>
  <si>
    <t>KAHEREND11GN</t>
  </si>
  <si>
    <t xml:space="preserve">Herend </t>
  </si>
  <si>
    <t>KEHODMEZ11GN</t>
  </si>
  <si>
    <t xml:space="preserve">Hódmezővásárhely </t>
  </si>
  <si>
    <t>MIIBRANY11GN</t>
  </si>
  <si>
    <t xml:space="preserve">Ibrány </t>
  </si>
  <si>
    <t>GEIHAROS11GN</t>
  </si>
  <si>
    <t xml:space="preserve">Iharosberény </t>
  </si>
  <si>
    <t>VETELJCS17EN</t>
  </si>
  <si>
    <t>Budapest</t>
  </si>
  <si>
    <t>VEIKARUS11GN</t>
  </si>
  <si>
    <t>Ikarusz 1</t>
  </si>
  <si>
    <t>VEIKARUS12GN</t>
  </si>
  <si>
    <t>Ikarusz 2</t>
  </si>
  <si>
    <t>15-40</t>
  </si>
  <si>
    <t>VEKOBANY11GN</t>
  </si>
  <si>
    <t>Kőbánya 1</t>
  </si>
  <si>
    <t>VESOROKS11GN</t>
  </si>
  <si>
    <t>Soroksár 1-1</t>
  </si>
  <si>
    <t>VECSEPEL11GN</t>
  </si>
  <si>
    <t>Csepel 1-1</t>
  </si>
  <si>
    <t>KABUDATE12GN</t>
  </si>
  <si>
    <t>Budatétény 2</t>
  </si>
  <si>
    <t>VESOLYMA11GN</t>
  </si>
  <si>
    <t>Solymárvölgy 1-1</t>
  </si>
  <si>
    <t>VERAKOSP11GN</t>
  </si>
  <si>
    <t>Rákospalota 1</t>
  </si>
  <si>
    <t>VEHARSHE11GN</t>
  </si>
  <si>
    <t xml:space="preserve">Hárshegy </t>
  </si>
  <si>
    <t>VESZENTE11GN</t>
  </si>
  <si>
    <t>Szentendre 1</t>
  </si>
  <si>
    <t>KADHE00014GN</t>
  </si>
  <si>
    <t>Százhalombatta I-4 (DHE)</t>
  </si>
  <si>
    <t>23-40</t>
  </si>
  <si>
    <t>VEKOBANY12GN</t>
  </si>
  <si>
    <t>Kőbánya 2</t>
  </si>
  <si>
    <t>25,5-40</t>
  </si>
  <si>
    <t>VERAKOSP12GN</t>
  </si>
  <si>
    <t>Rákospalota 2</t>
  </si>
  <si>
    <t>KAIKRENY11GN</t>
  </si>
  <si>
    <t xml:space="preserve">Ikrény </t>
  </si>
  <si>
    <t>KEJANOSH11GN</t>
  </si>
  <si>
    <t xml:space="preserve">Jánoshalma </t>
  </si>
  <si>
    <t>GEJAHAZA11GN</t>
  </si>
  <si>
    <t xml:space="preserve">Jánosháza </t>
  </si>
  <si>
    <t>ÉP-TART-CCB</t>
  </si>
  <si>
    <t>MIJARDAN11GN</t>
  </si>
  <si>
    <t xml:space="preserve">Járdánháza </t>
  </si>
  <si>
    <t>SIK-GÁZGÉP</t>
  </si>
  <si>
    <t>MIJASZBE11GN</t>
  </si>
  <si>
    <t xml:space="preserve">Jászberény </t>
  </si>
  <si>
    <t>MIJASZDO11GN</t>
  </si>
  <si>
    <t xml:space="preserve">Jászdózsa </t>
  </si>
  <si>
    <t>HAKABA0011GN</t>
  </si>
  <si>
    <t>MIKAL00011GN</t>
  </si>
  <si>
    <t xml:space="preserve">Kál </t>
  </si>
  <si>
    <t>GEKALD0011GN</t>
  </si>
  <si>
    <t xml:space="preserve">Káld </t>
  </si>
  <si>
    <t>KEKALOCS11GN</t>
  </si>
  <si>
    <t xml:space="preserve">Kalocsa </t>
  </si>
  <si>
    <t>KATELJCS15EN</t>
  </si>
  <si>
    <t xml:space="preserve">Kápolnásnyék+Mezőszentgyörgy </t>
  </si>
  <si>
    <t>KAKAPOLN11GN</t>
  </si>
  <si>
    <t xml:space="preserve">Kápolnásnyék </t>
  </si>
  <si>
    <t>KAMEZOSZ11GN</t>
  </si>
  <si>
    <t xml:space="preserve">Mezőszentgyörgy </t>
  </si>
  <si>
    <t>GETELJCS01EN</t>
  </si>
  <si>
    <t>GEKAPOSV11GN</t>
  </si>
  <si>
    <t>Kaposvár I</t>
  </si>
  <si>
    <t>GEKAPOSV21GN</t>
  </si>
  <si>
    <t>Kaposvár II</t>
  </si>
  <si>
    <t>GEKAPUVA11GN</t>
  </si>
  <si>
    <t xml:space="preserve">Kapuvár </t>
  </si>
  <si>
    <t>HAKARCAG11GN</t>
  </si>
  <si>
    <t xml:space="preserve">Karcag </t>
  </si>
  <si>
    <t>KEKARDOS11GN</t>
  </si>
  <si>
    <t>ÉPÜLETRMG</t>
  </si>
  <si>
    <t>KEKARDOS1WEN</t>
  </si>
  <si>
    <t>Mérés</t>
  </si>
  <si>
    <t>MITELJCS01EN</t>
  </si>
  <si>
    <t>Kazincbarcika</t>
  </si>
  <si>
    <t>MIKAZINC11GN</t>
  </si>
  <si>
    <t>Kazincbarcika I</t>
  </si>
  <si>
    <t>MIKAZINC21GN</t>
  </si>
  <si>
    <t>Kazincbarcika II</t>
  </si>
  <si>
    <t>MIBVK00012GN</t>
  </si>
  <si>
    <t>Kazincbarcika III-2 (MUCSONY)</t>
  </si>
  <si>
    <t>MIBHE00011GN</t>
  </si>
  <si>
    <t>Kazincbarcika IV (BHE)</t>
  </si>
  <si>
    <t>AES Borsodi Energetikai Kft. (BHE)</t>
  </si>
  <si>
    <t>MITELJCS09EN</t>
  </si>
  <si>
    <t>Borsodchem</t>
  </si>
  <si>
    <t>MIBVK00011GN</t>
  </si>
  <si>
    <t>Kazincbarcika III-1 (BVK)</t>
  </si>
  <si>
    <t>MÉRÉS</t>
  </si>
  <si>
    <t>MIBVK00021GN</t>
  </si>
  <si>
    <t>Kazincbarcika V (BVK)</t>
  </si>
  <si>
    <t>KETELJCS03EN</t>
  </si>
  <si>
    <t>Kecskemét I-1+I-2+II+Kerekegyháza</t>
  </si>
  <si>
    <t>KEKECSKE11GN</t>
  </si>
  <si>
    <t>Kecskemét I-1</t>
  </si>
  <si>
    <t>KEKECSKE12GN</t>
  </si>
  <si>
    <t>Kecskemét I-2</t>
  </si>
  <si>
    <t>KEKECSKE21GN</t>
  </si>
  <si>
    <t>Kecskemét II</t>
  </si>
  <si>
    <t>KEKEREKE11GN</t>
  </si>
  <si>
    <t xml:space="preserve">Kerekegyháza </t>
  </si>
  <si>
    <t>HAKENDER11GN</t>
  </si>
  <si>
    <t>Kenderes I-1</t>
  </si>
  <si>
    <t>GEKESZTH11GN</t>
  </si>
  <si>
    <t xml:space="preserve">Keszthely </t>
  </si>
  <si>
    <t>KETELJCS04EN</t>
  </si>
  <si>
    <t>Kiskunfélegyháza I+Városföld</t>
  </si>
  <si>
    <t>KEKISKUF11GN</t>
  </si>
  <si>
    <t>Kiskunfélegyháza I</t>
  </si>
  <si>
    <t>KEVAROSF11GN</t>
  </si>
  <si>
    <t>Városföld</t>
  </si>
  <si>
    <t>KEKISKUF21GN</t>
  </si>
  <si>
    <t>Kiskunfélegyháza II</t>
  </si>
  <si>
    <t>KEKISKUH11GN</t>
  </si>
  <si>
    <t xml:space="preserve">Kiskunhalas </t>
  </si>
  <si>
    <t>KEKISKUM11GN</t>
  </si>
  <si>
    <t xml:space="preserve">Kiskunmajsa </t>
  </si>
  <si>
    <t>HAKISUJS11GN</t>
  </si>
  <si>
    <t xml:space="preserve">Kisújszállás </t>
  </si>
  <si>
    <t>HATELJCS53EN</t>
  </si>
  <si>
    <t>Kisvarsány 1+2</t>
  </si>
  <si>
    <t>HAKISVAR11GN</t>
  </si>
  <si>
    <t>Kisvarsány 1</t>
  </si>
  <si>
    <t>HAKISVAR12GN</t>
  </si>
  <si>
    <t>Kisvarsány 2</t>
  </si>
  <si>
    <t>KEKISZOM11GN</t>
  </si>
  <si>
    <t xml:space="preserve">Kiszombor </t>
  </si>
  <si>
    <t>BKG5-RMG</t>
  </si>
  <si>
    <t>KAKOMARO11GN</t>
  </si>
  <si>
    <t xml:space="preserve">Komárom </t>
  </si>
  <si>
    <t>GEKORMEN11GN</t>
  </si>
  <si>
    <t xml:space="preserve">Körmend </t>
  </si>
  <si>
    <t>KAKOROSH11GN</t>
  </si>
  <si>
    <t xml:space="preserve">Kőröshegy </t>
  </si>
  <si>
    <t>GEKOSZEG11GN</t>
  </si>
  <si>
    <t xml:space="preserve">Kőszeg </t>
  </si>
  <si>
    <t>KEKUNADA11GN</t>
  </si>
  <si>
    <t xml:space="preserve">Kunadacs </t>
  </si>
  <si>
    <t>KEKUNFEH11GN</t>
  </si>
  <si>
    <t xml:space="preserve">Kunfehértó </t>
  </si>
  <si>
    <t>FIO-FIO</t>
  </si>
  <si>
    <t>KEKUNSMA11GN</t>
  </si>
  <si>
    <t xml:space="preserve">Kunszentmárton </t>
  </si>
  <si>
    <t>KELAJOSM11GN</t>
  </si>
  <si>
    <t xml:space="preserve">Lajosmizse </t>
  </si>
  <si>
    <t>GELENGYE11GN</t>
  </si>
  <si>
    <t xml:space="preserve">Lengyeltóti </t>
  </si>
  <si>
    <t>GELENTI011GN</t>
  </si>
  <si>
    <t>Lenti 1-1</t>
  </si>
  <si>
    <t>BKG-TART CB</t>
  </si>
  <si>
    <t>GELENTI01VEN</t>
  </si>
  <si>
    <t>Lenti 1-2</t>
  </si>
  <si>
    <t>KALOVASZ11GN</t>
  </si>
  <si>
    <t>Lovászpatona 1-1</t>
  </si>
  <si>
    <t>KALOVASZ1VEN</t>
  </si>
  <si>
    <t>Lovászpatona 1-2</t>
  </si>
  <si>
    <t>GEMAGYSZ11GN</t>
  </si>
  <si>
    <t xml:space="preserve">Magyarszerdahely </t>
  </si>
  <si>
    <t>ÉPÜLET-FIO</t>
  </si>
  <si>
    <t>VEMAJOSH11GN</t>
  </si>
  <si>
    <t xml:space="preserve">Majosháza </t>
  </si>
  <si>
    <t>KEMAKAD011GN</t>
  </si>
  <si>
    <t>Makád</t>
  </si>
  <si>
    <t>KEMAKO0011GN</t>
  </si>
  <si>
    <t xml:space="preserve">Makó </t>
  </si>
  <si>
    <t>BKG20-RMG</t>
  </si>
  <si>
    <t>HAMANDOK11GN</t>
  </si>
  <si>
    <t xml:space="preserve">Mándok </t>
  </si>
  <si>
    <t>GEMARAZA11GN</t>
  </si>
  <si>
    <t xml:space="preserve">Maráza </t>
  </si>
  <si>
    <t>HATELJCS10EN</t>
  </si>
  <si>
    <t>Máriapócs+ Nyírmeggyes</t>
  </si>
  <si>
    <t>HAMARIAP11GN</t>
  </si>
  <si>
    <t xml:space="preserve">Máriapócs </t>
  </si>
  <si>
    <t>HANYIRME11GN</t>
  </si>
  <si>
    <t xml:space="preserve">Nyírmeggyes </t>
  </si>
  <si>
    <t>HAMARTFU11GN</t>
  </si>
  <si>
    <t xml:space="preserve">Martfű </t>
  </si>
  <si>
    <t>MIMATRAD11GN</t>
  </si>
  <si>
    <t xml:space="preserve">Mátraderecske </t>
  </si>
  <si>
    <t>MIMATRAT11GN</t>
  </si>
  <si>
    <t xml:space="preserve">Mátraterenye </t>
  </si>
  <si>
    <t>GEMEGGYE11GN</t>
  </si>
  <si>
    <t xml:space="preserve">Meggyeskovácsi </t>
  </si>
  <si>
    <t>KEMEZOBE11GN</t>
  </si>
  <si>
    <t xml:space="preserve">Mezőberény </t>
  </si>
  <si>
    <t>MIMEZOCS11GN</t>
  </si>
  <si>
    <t xml:space="preserve">Mezőcsát </t>
  </si>
  <si>
    <t>KEMEZOHE11GN</t>
  </si>
  <si>
    <t>MIMEZOKO11GN</t>
  </si>
  <si>
    <t xml:space="preserve">Mezőkövesd </t>
  </si>
  <si>
    <t>MIMEZONA11GN</t>
  </si>
  <si>
    <t xml:space="preserve">Mezőnagymihály </t>
  </si>
  <si>
    <t>HAMEZOSA11GN</t>
  </si>
  <si>
    <t xml:space="preserve">Mezősas </t>
  </si>
  <si>
    <t>HATELJCS54EN</t>
  </si>
  <si>
    <t>Mezőtúr + Endrőd 1-2</t>
  </si>
  <si>
    <t>KEENDROD1VEN</t>
  </si>
  <si>
    <t>Endrőd 1-2</t>
  </si>
  <si>
    <t>mérés</t>
  </si>
  <si>
    <t>(6) 8</t>
  </si>
  <si>
    <t>HAMEZOTU11GN</t>
  </si>
  <si>
    <t xml:space="preserve">Mezőtúr </t>
  </si>
  <si>
    <t>BKG-5-TART</t>
  </si>
  <si>
    <t>MITELJCS11EN</t>
  </si>
  <si>
    <t>MIMISKOL11GN</t>
  </si>
  <si>
    <t>Miskolc I</t>
  </si>
  <si>
    <t>MIVARGAH11GN</t>
  </si>
  <si>
    <t>Miskolc II-1</t>
  </si>
  <si>
    <t>MIVARGAH12GN</t>
  </si>
  <si>
    <t>Miskolc II-2</t>
  </si>
  <si>
    <t>MIVARGAH15GN</t>
  </si>
  <si>
    <t>Miskolc II-5</t>
  </si>
  <si>
    <t>MIHCM00011GN</t>
  </si>
  <si>
    <t>Miskolc III (HCM)</t>
  </si>
  <si>
    <t>GEMOHACS11GN</t>
  </si>
  <si>
    <t xml:space="preserve">Mohács </t>
  </si>
  <si>
    <t>VEMONOR011GN</t>
  </si>
  <si>
    <t xml:space="preserve">Monor </t>
  </si>
  <si>
    <t>KAMOSONM11GN</t>
  </si>
  <si>
    <t xml:space="preserve">Mosonmagyaróvár </t>
  </si>
  <si>
    <t>KAMOSSZM11GN</t>
  </si>
  <si>
    <t xml:space="preserve">Mosonszentmiklós </t>
  </si>
  <si>
    <t>KEMURONY11GN</t>
  </si>
  <si>
    <t xml:space="preserve">Murony </t>
  </si>
  <si>
    <t>KATELJCS54EN</t>
  </si>
  <si>
    <t>Nádasdladány 1-2+2</t>
  </si>
  <si>
    <t>KANADASD1VEN</t>
  </si>
  <si>
    <t>Nádasdladány 1-2</t>
  </si>
  <si>
    <t>KANADASD12GN</t>
  </si>
  <si>
    <t>Nádasdladány 2</t>
  </si>
  <si>
    <t>KANADASD11GN</t>
  </si>
  <si>
    <t>Nádasdladány 1-1</t>
  </si>
  <si>
    <t>SÍK-FIO</t>
  </si>
  <si>
    <t>HANADUDV11GN</t>
  </si>
  <si>
    <t xml:space="preserve">Nádudvar </t>
  </si>
  <si>
    <t>HANAGYAR11GN</t>
  </si>
  <si>
    <t xml:space="preserve">Nagyar </t>
  </si>
  <si>
    <t>GENAGYAT11GN</t>
  </si>
  <si>
    <t xml:space="preserve">Nagyatád </t>
  </si>
  <si>
    <t>MINAGYFU11GN</t>
  </si>
  <si>
    <t xml:space="preserve">Nagyfüged </t>
  </si>
  <si>
    <t>HANAGYHE11GN</t>
  </si>
  <si>
    <t xml:space="preserve">Nagyhegyes </t>
  </si>
  <si>
    <t>GENAGYKA11GN</t>
  </si>
  <si>
    <t>Nagykanizsa 1-1</t>
  </si>
  <si>
    <t>GENAGYKA1VEN</t>
  </si>
  <si>
    <t>Nagykanizsa 1-2</t>
  </si>
  <si>
    <t>KENAGYKO11GN</t>
  </si>
  <si>
    <t xml:space="preserve">Nagykőrös </t>
  </si>
  <si>
    <t>GENAGYLE11GN</t>
  </si>
  <si>
    <t>Nagylengyel 1-1</t>
  </si>
  <si>
    <t>GENAGYLE1VEN</t>
  </si>
  <si>
    <t>Nagylengyel 1-2</t>
  </si>
  <si>
    <t>GENAGYLE1WEN</t>
  </si>
  <si>
    <t xml:space="preserve">Nagylengyel KTD ZRG </t>
  </si>
  <si>
    <t>KENAGYMA11GN</t>
  </si>
  <si>
    <t xml:space="preserve">Nagymágocs </t>
  </si>
  <si>
    <t>KANAGYSA11GN</t>
  </si>
  <si>
    <t xml:space="preserve">Nagysáp </t>
  </si>
  <si>
    <t>HANAPKOR11GN</t>
  </si>
  <si>
    <t xml:space="preserve">Napkor </t>
  </si>
  <si>
    <t>Nemesbikk</t>
  </si>
  <si>
    <t>GÁZGÉP-SZEK</t>
  </si>
  <si>
    <t>KANYERGE11GN</t>
  </si>
  <si>
    <t xml:space="preserve">Nyergesújfalu </t>
  </si>
  <si>
    <t>MINYIRBO11GN</t>
  </si>
  <si>
    <t xml:space="preserve">Nyírbogdány </t>
  </si>
  <si>
    <t>HATELJCS11EN</t>
  </si>
  <si>
    <t>HANYIREG11GN</t>
  </si>
  <si>
    <t>Nyíregyháza 1</t>
  </si>
  <si>
    <t>HANYIREG12GN</t>
  </si>
  <si>
    <t>Nyíregyháza 2</t>
  </si>
  <si>
    <t>MINYIRTE13GN</t>
  </si>
  <si>
    <t>Nyírtelek 3</t>
  </si>
  <si>
    <t>KEOFOLDE11GN</t>
  </si>
  <si>
    <t xml:space="preserve">Óföldeák </t>
  </si>
  <si>
    <t>KETELJCS05EN</t>
  </si>
  <si>
    <t>KEOROSHA11GN</t>
  </si>
  <si>
    <t>KEOROSHA21GN</t>
  </si>
  <si>
    <t>SIK-FIOR</t>
  </si>
  <si>
    <t>KEOROSHA22GN</t>
  </si>
  <si>
    <t>SIK-MÉRÉS</t>
  </si>
  <si>
    <t>KEOROSHA23GN</t>
  </si>
  <si>
    <t>Orosháza II-3</t>
  </si>
  <si>
    <t>MITELJCS12EN</t>
  </si>
  <si>
    <t>Ózd I-1+Ózd II</t>
  </si>
  <si>
    <t>MIOZD00011GN</t>
  </si>
  <si>
    <t>Ózd I-1</t>
  </si>
  <si>
    <t>MIOZD00021GN</t>
  </si>
  <si>
    <t>Ózd II</t>
  </si>
  <si>
    <t>MIOZD0001EEN</t>
  </si>
  <si>
    <t>Ózd I-2 (OERG)</t>
  </si>
  <si>
    <t>KEOCSOD011GN</t>
  </si>
  <si>
    <t xml:space="preserve">Öcsöd </t>
  </si>
  <si>
    <t>HAOR000011GN</t>
  </si>
  <si>
    <t xml:space="preserve">Őr </t>
  </si>
  <si>
    <t>GEOREGLA11GN</t>
  </si>
  <si>
    <t>Öreglak 1-1</t>
  </si>
  <si>
    <t>GEOREGLA1VEN</t>
  </si>
  <si>
    <t>Öreglak 1-2</t>
  </si>
  <si>
    <t>GÁZGÉP-HEAT</t>
  </si>
  <si>
    <t>KEPALMON11GN</t>
  </si>
  <si>
    <t xml:space="preserve">Pálmonostora </t>
  </si>
  <si>
    <t>GEPALOTA11GN</t>
  </si>
  <si>
    <t xml:space="preserve">Palotabozsok </t>
  </si>
  <si>
    <t>KAPAPA0011GN</t>
  </si>
  <si>
    <t xml:space="preserve">Pápa </t>
  </si>
  <si>
    <t>KAPAPKES11GN</t>
  </si>
  <si>
    <t xml:space="preserve">Papkeszi </t>
  </si>
  <si>
    <t>MIPASZTO11GN</t>
  </si>
  <si>
    <t>Pásztó 1</t>
  </si>
  <si>
    <t>MIPASZTO12GN</t>
  </si>
  <si>
    <t>Pásztó 2</t>
  </si>
  <si>
    <t>GETELJCS07EN</t>
  </si>
  <si>
    <t>Pécs I-1+I-2+II</t>
  </si>
  <si>
    <t>GEPECS0011GN</t>
  </si>
  <si>
    <t>Pécs I-1</t>
  </si>
  <si>
    <t>GEPECS0012GN</t>
  </si>
  <si>
    <t xml:space="preserve">Pécs I-2 </t>
  </si>
  <si>
    <t>GEPECS0021GN</t>
  </si>
  <si>
    <t>Pécs II</t>
  </si>
  <si>
    <t>GEPECS0031GN</t>
  </si>
  <si>
    <t>Pécs III</t>
  </si>
  <si>
    <t>MIPETERV11GN</t>
  </si>
  <si>
    <t xml:space="preserve">Pétervására </t>
  </si>
  <si>
    <t>KAPETFUR11GN</t>
  </si>
  <si>
    <t>Pétfürdő 1</t>
  </si>
  <si>
    <t xml:space="preserve">Petneháza </t>
  </si>
  <si>
    <t>VETELJCS18EN</t>
  </si>
  <si>
    <t>VEPILISV11GN</t>
  </si>
  <si>
    <t xml:space="preserve">Pilisvörösvár </t>
  </si>
  <si>
    <t>VESOLYMA1VEN</t>
  </si>
  <si>
    <t>Solymárvölgy 1-2</t>
  </si>
  <si>
    <t>GEPOKASZ11GN</t>
  </si>
  <si>
    <t>Pókaszepetk 1-1</t>
  </si>
  <si>
    <t>GEPOKASZ1VEN</t>
  </si>
  <si>
    <t>Pókaszepetk 1-2</t>
  </si>
  <si>
    <t>KEPUSZTF11GN</t>
  </si>
  <si>
    <t xml:space="preserve">Pusztaföldvár </t>
  </si>
  <si>
    <t>KEPUSZTS11GN</t>
  </si>
  <si>
    <t xml:space="preserve">Pusztaszer </t>
  </si>
  <si>
    <t>KEPUSZTV11GN</t>
  </si>
  <si>
    <t xml:space="preserve">Pusztavacs </t>
  </si>
  <si>
    <t>HAPUSPOK11GN</t>
  </si>
  <si>
    <t xml:space="preserve">Püspökladány </t>
  </si>
  <si>
    <t>GERAPOSK11GN</t>
  </si>
  <si>
    <t xml:space="preserve">Raposka </t>
  </si>
  <si>
    <t>GEREPCEL11GN</t>
  </si>
  <si>
    <t xml:space="preserve">Répcelak </t>
  </si>
  <si>
    <t>VERETSAG11GN</t>
  </si>
  <si>
    <t xml:space="preserve">Rétság </t>
  </si>
  <si>
    <t>VEROMHAN11GN</t>
  </si>
  <si>
    <t xml:space="preserve">Romhány </t>
  </si>
  <si>
    <t xml:space="preserve">BKG-20-TART  </t>
  </si>
  <si>
    <t>MIRUDABA11GN</t>
  </si>
  <si>
    <t xml:space="preserve">Rudabánya </t>
  </si>
  <si>
    <t>MISAJOKE11GN</t>
  </si>
  <si>
    <t>MISAJOSZ11GN</t>
  </si>
  <si>
    <t xml:space="preserve">Sajószentpéter </t>
  </si>
  <si>
    <t>MISAJOVE11GN</t>
  </si>
  <si>
    <t xml:space="preserve">Sajóvelezd </t>
  </si>
  <si>
    <t>MITELJCS06EN</t>
  </si>
  <si>
    <t>Salgótarján 1+2</t>
  </si>
  <si>
    <t>MISALGOT11GN</t>
  </si>
  <si>
    <t>Salgótarján 1</t>
  </si>
  <si>
    <t>MISALGOT12GN</t>
  </si>
  <si>
    <t>Salgótarján 2</t>
  </si>
  <si>
    <t>MISAMSON11GN</t>
  </si>
  <si>
    <t xml:space="preserve">Sámsonháza </t>
  </si>
  <si>
    <t>HASARAND11GN</t>
  </si>
  <si>
    <t xml:space="preserve">Sáránd </t>
  </si>
  <si>
    <t>KETELJCS06EN</t>
  </si>
  <si>
    <t>Sarkad + Méhkerék</t>
  </si>
  <si>
    <t>KESARKAD11GN</t>
  </si>
  <si>
    <t xml:space="preserve">Sarkad </t>
  </si>
  <si>
    <t>KEMEHKER11GN</t>
  </si>
  <si>
    <t xml:space="preserve">Méhkerék </t>
  </si>
  <si>
    <t>MISAROSP11GN</t>
  </si>
  <si>
    <t xml:space="preserve">Sárospatak </t>
  </si>
  <si>
    <t>GESARVAR11GN</t>
  </si>
  <si>
    <t xml:space="preserve">Sárvár </t>
  </si>
  <si>
    <t>KESOLTVA11GN</t>
  </si>
  <si>
    <t xml:space="preserve">Soltvadkert </t>
  </si>
  <si>
    <t>GESOMOGJ11GN</t>
  </si>
  <si>
    <t xml:space="preserve">Somogyjád </t>
  </si>
  <si>
    <t>GESOMSAM11GN</t>
  </si>
  <si>
    <t xml:space="preserve">Somogysámson </t>
  </si>
  <si>
    <t>GETELJCS03EN</t>
  </si>
  <si>
    <t>Sopron 1+2</t>
  </si>
  <si>
    <t>GESOPRON11GN</t>
  </si>
  <si>
    <t>Sopron 1</t>
  </si>
  <si>
    <t>GESOPRON12GN</t>
  </si>
  <si>
    <t>Sopron 2</t>
  </si>
  <si>
    <t>GESOPRON1VEN</t>
  </si>
  <si>
    <t>Sopron 3</t>
  </si>
  <si>
    <t>VESOROKS1VEN</t>
  </si>
  <si>
    <t>Soroksár 1-2</t>
  </si>
  <si>
    <t>GESUMEGC11GN</t>
  </si>
  <si>
    <t>Sümegcsehi 1-1</t>
  </si>
  <si>
    <t>GESUMEGC1VEN</t>
  </si>
  <si>
    <t>Sümegcsehi 1-2</t>
  </si>
  <si>
    <t>KATELJCS12EN</t>
  </si>
  <si>
    <t>Szabadegyháza 1+2</t>
  </si>
  <si>
    <t>KASZABAD11GN</t>
  </si>
  <si>
    <t>Szabadegyháza 1</t>
  </si>
  <si>
    <t>KASZABAD12GN</t>
  </si>
  <si>
    <t>Szabadegyháza 2</t>
  </si>
  <si>
    <t>HASZAJOL11GN</t>
  </si>
  <si>
    <t>Szajol 1-1</t>
  </si>
  <si>
    <t>KESZANK011GN</t>
  </si>
  <si>
    <t xml:space="preserve">Szank </t>
  </si>
  <si>
    <t>KETELJCS56EN</t>
  </si>
  <si>
    <t>Szarvas+Endrőd 1-1</t>
  </si>
  <si>
    <t>KESZARVA11GN</t>
  </si>
  <si>
    <t xml:space="preserve">Szarvas </t>
  </si>
  <si>
    <t>KEENDROD11GN</t>
  </si>
  <si>
    <t>Endrőd 1-1</t>
  </si>
  <si>
    <t>KADHE00012GN</t>
  </si>
  <si>
    <t>Százhalombatta I-2 (DHE)</t>
  </si>
  <si>
    <t>KADHE00013GN</t>
  </si>
  <si>
    <t>Százhalombatta I-3 (DHE)</t>
  </si>
  <si>
    <t>KADHE00015GN</t>
  </si>
  <si>
    <t>Százhalombatta I-5-1(DHE)</t>
  </si>
  <si>
    <t>KADHE0001VEN</t>
  </si>
  <si>
    <t>Százhalombatta I-5-2 (DHE)</t>
  </si>
  <si>
    <t>MISZECSE11GN</t>
  </si>
  <si>
    <t xml:space="preserve">Szécsény </t>
  </si>
  <si>
    <t>KETELJCS53EN</t>
  </si>
  <si>
    <t>Szeged 1+2+Újszeged</t>
  </si>
  <si>
    <t>KESZEGED11GN</t>
  </si>
  <si>
    <t>Szeged 1</t>
  </si>
  <si>
    <t>KESZEGED12GN</t>
  </si>
  <si>
    <t>Szeged 2</t>
  </si>
  <si>
    <t>KEUJSZEG11GN</t>
  </si>
  <si>
    <t xml:space="preserve">Újszeged </t>
  </si>
  <si>
    <t>KATELJCS04EN</t>
  </si>
  <si>
    <t>Székesfehérvár</t>
  </si>
  <si>
    <t>KASZEKES11GN</t>
  </si>
  <si>
    <t>Székesfehérvár 1</t>
  </si>
  <si>
    <t>KASZEKES12GN</t>
  </si>
  <si>
    <t>Székesfehérvár 2</t>
  </si>
  <si>
    <t>KASZABBA11GN</t>
  </si>
  <si>
    <t>Szabadbattyán 1-1</t>
  </si>
  <si>
    <t>KASZABBA1VEN</t>
  </si>
  <si>
    <t>Szabadbattyán 1-2</t>
  </si>
  <si>
    <t>GETELJCS04EN</t>
  </si>
  <si>
    <t>Szekszárd I+II</t>
  </si>
  <si>
    <t>GESZEKSZ11GN</t>
  </si>
  <si>
    <t>Szekszárd I</t>
  </si>
  <si>
    <t>GESZEKSZ21GN</t>
  </si>
  <si>
    <t>Szekszárd II</t>
  </si>
  <si>
    <t>VESZENTE12GN</t>
  </si>
  <si>
    <t>Szentendre 2</t>
  </si>
  <si>
    <t>KETELJCS54EN</t>
  </si>
  <si>
    <t>Szentes I+II</t>
  </si>
  <si>
    <t>KESZENTS11GN</t>
  </si>
  <si>
    <t>Szentes I</t>
  </si>
  <si>
    <t>Épület-TART</t>
  </si>
  <si>
    <t>KESZENTS21GN</t>
  </si>
  <si>
    <t>Szentes II</t>
  </si>
  <si>
    <t>GESZENTG11GN</t>
  </si>
  <si>
    <t xml:space="preserve">Szentgotthárd </t>
  </si>
  <si>
    <t>MISZEREN11GN</t>
  </si>
  <si>
    <t xml:space="preserve">Szerencs </t>
  </si>
  <si>
    <t>VESZIGET11GN</t>
  </si>
  <si>
    <t xml:space="preserve">Szigetmonostor </t>
  </si>
  <si>
    <t>VETELJCS19EN</t>
  </si>
  <si>
    <t>Szigetszentmiklós</t>
  </si>
  <si>
    <t>VESZIGSZ11GN</t>
  </si>
  <si>
    <t>Szigetszentmiklós I</t>
  </si>
  <si>
    <t>VESZIGSZ21GN</t>
  </si>
  <si>
    <t>Szigetszentmiklós II</t>
  </si>
  <si>
    <t>HATELJCS08EN</t>
  </si>
  <si>
    <t xml:space="preserve">Szolnok </t>
  </si>
  <si>
    <t>HASZOLNO11GN</t>
  </si>
  <si>
    <t>Szolnok I</t>
  </si>
  <si>
    <t>HASZOLNO21GN</t>
  </si>
  <si>
    <t>Szolnok II-1</t>
  </si>
  <si>
    <t>HASZOLNO22GN</t>
  </si>
  <si>
    <t>Szolnok II-2</t>
  </si>
  <si>
    <t>GETELJCS05EN</t>
  </si>
  <si>
    <t xml:space="preserve">Szombathely </t>
  </si>
  <si>
    <t>GESZOMBA11GN</t>
  </si>
  <si>
    <t>Szombathely 1</t>
  </si>
  <si>
    <t>GESZOMBA12GN</t>
  </si>
  <si>
    <t>Szombathely 2</t>
  </si>
  <si>
    <t>GESZOMBA13GN</t>
  </si>
  <si>
    <t>Szombathely 3</t>
  </si>
  <si>
    <t>VESZOD0011GN</t>
  </si>
  <si>
    <t xml:space="preserve">Sződ </t>
  </si>
  <si>
    <t>GETAPOLC11GN</t>
  </si>
  <si>
    <t xml:space="preserve">Tapolca </t>
  </si>
  <si>
    <t>MITARNAL11GN</t>
  </si>
  <si>
    <t xml:space="preserve">Tarnalelesz </t>
  </si>
  <si>
    <t>KETASS0011GN</t>
  </si>
  <si>
    <t xml:space="preserve">Tass </t>
  </si>
  <si>
    <t>KATATA0011GN</t>
  </si>
  <si>
    <t xml:space="preserve">Tata </t>
  </si>
  <si>
    <t>KATATABA11GN</t>
  </si>
  <si>
    <t>Tatabánya I</t>
  </si>
  <si>
    <t>KATATABA21GN</t>
  </si>
  <si>
    <t>Tatabánya II</t>
  </si>
  <si>
    <t>KETAZLAR11GN</t>
  </si>
  <si>
    <t xml:space="preserve">Tázlár </t>
  </si>
  <si>
    <t>HATEGLAS11GN</t>
  </si>
  <si>
    <t xml:space="preserve">Téglás </t>
  </si>
  <si>
    <t>HATISZAC11GN</t>
  </si>
  <si>
    <t xml:space="preserve">Tiszacsege </t>
  </si>
  <si>
    <t>MITISZLO11GN</t>
  </si>
  <si>
    <t xml:space="preserve">Tiszalök </t>
  </si>
  <si>
    <t>MITHE00012GN</t>
  </si>
  <si>
    <t>Tiszaújváros I-1-1 (THE)</t>
  </si>
  <si>
    <t>AES Tiszai Erőmű Kft.</t>
  </si>
  <si>
    <t>MITELJCS13EN</t>
  </si>
  <si>
    <t>Tiszaújváros II-3+Kistokaj 1+2</t>
  </si>
  <si>
    <t>MITVK00013GN</t>
  </si>
  <si>
    <t>Tiszaújváros II-3</t>
  </si>
  <si>
    <t>MIKISTOK11GN</t>
  </si>
  <si>
    <t>Kistokaj 1</t>
  </si>
  <si>
    <t>MIKISTOK12GN</t>
  </si>
  <si>
    <t>Kistokaj 2</t>
  </si>
  <si>
    <t>MITHE0001ZEN</t>
  </si>
  <si>
    <t>Tiszaújváros I-1-3</t>
  </si>
  <si>
    <t>MITELJCS14EN</t>
  </si>
  <si>
    <t>TVK</t>
  </si>
  <si>
    <t>MITVK00011GN</t>
  </si>
  <si>
    <t>Tiszaújváros II-1 (TVK)</t>
  </si>
  <si>
    <t>MITVK00014GN</t>
  </si>
  <si>
    <t>Tiszaújváros II-4 (TVK-ER)</t>
  </si>
  <si>
    <t>MITVK00012GN</t>
  </si>
  <si>
    <t>Tiszaújváros II-2 (THE)</t>
  </si>
  <si>
    <t>AES Borsodi Energetikai Kft. (Tiszapalkonya)</t>
  </si>
  <si>
    <t>MITISZAV11GN</t>
  </si>
  <si>
    <t xml:space="preserve">Tiszavasvári </t>
  </si>
  <si>
    <t>KETOTKOM11GN</t>
  </si>
  <si>
    <t>VETOKOL011GN</t>
  </si>
  <si>
    <t xml:space="preserve">Tököl </t>
  </si>
  <si>
    <t>HATOROKS11GN</t>
  </si>
  <si>
    <t>Törökszentmiklós I</t>
  </si>
  <si>
    <t>HATOROKS21GN</t>
  </si>
  <si>
    <t>Törökszentmiklós II</t>
  </si>
  <si>
    <t>KEUJHART11GN</t>
  </si>
  <si>
    <t xml:space="preserve">Újhartyán </t>
  </si>
  <si>
    <t>GEUJKER011GN</t>
  </si>
  <si>
    <t xml:space="preserve">Újkér </t>
  </si>
  <si>
    <t>KEUJKIGY11GN</t>
  </si>
  <si>
    <t xml:space="preserve">Újkígyós </t>
  </si>
  <si>
    <t>KETELJCS07EN</t>
  </si>
  <si>
    <t>Üllés + Kiskundorozsma</t>
  </si>
  <si>
    <t>KEULLES011GN</t>
  </si>
  <si>
    <t>Üllés 1</t>
  </si>
  <si>
    <t>KEKISKUD11GN</t>
  </si>
  <si>
    <t xml:space="preserve">Kiskundorozsma </t>
  </si>
  <si>
    <t>VETELJCS09EN</t>
  </si>
  <si>
    <t>Vác I+III-1-2</t>
  </si>
  <si>
    <t>VEVAC00011GN</t>
  </si>
  <si>
    <t>Vác I</t>
  </si>
  <si>
    <t>VEDCM0001VEN</t>
  </si>
  <si>
    <t>Vác III-1-2</t>
  </si>
  <si>
    <t>VEVAC00021GN</t>
  </si>
  <si>
    <t>Vác II</t>
  </si>
  <si>
    <t>VEDCM00011GN</t>
  </si>
  <si>
    <t>Vác III-1-1 (DCM)</t>
  </si>
  <si>
    <t>MIVADNA011GN</t>
  </si>
  <si>
    <t xml:space="preserve">Vadna </t>
  </si>
  <si>
    <t>GEVARDOM11GN</t>
  </si>
  <si>
    <t xml:space="preserve">Várdomb </t>
  </si>
  <si>
    <t>HAVASARO11GN</t>
  </si>
  <si>
    <t xml:space="preserve">Vásárosnamény </t>
  </si>
  <si>
    <t>GEVASSZE11GN</t>
  </si>
  <si>
    <t xml:space="preserve">Vasszécsény </t>
  </si>
  <si>
    <t>VEVECSES11GN</t>
  </si>
  <si>
    <t>Vecsés 1</t>
  </si>
  <si>
    <t>VEVECSES12GN</t>
  </si>
  <si>
    <t>Vecsés 2</t>
  </si>
  <si>
    <t>VEVECSES13GN</t>
  </si>
  <si>
    <t>Vecsés 3-1</t>
  </si>
  <si>
    <t>VEVECSES1VEN</t>
  </si>
  <si>
    <t>Vecsés 3-2</t>
  </si>
  <si>
    <t>KEVEGEGY11GN</t>
  </si>
  <si>
    <t>KATELJCS55EN</t>
  </si>
  <si>
    <t>Veszprém I-1+I-2+II (BM)</t>
  </si>
  <si>
    <t>KAVESZPR11GN</t>
  </si>
  <si>
    <t>Veszprém I-1</t>
  </si>
  <si>
    <t>KAVESZPR12GN</t>
  </si>
  <si>
    <t>Veszprém I-2</t>
  </si>
  <si>
    <t>KABAKONY11GN</t>
  </si>
  <si>
    <t>Veszprém II (BM)</t>
  </si>
  <si>
    <t>MIZAGYVA11GN</t>
  </si>
  <si>
    <t>Zagyvaszántó 1</t>
  </si>
  <si>
    <t>MIZAGYVA12GN</t>
  </si>
  <si>
    <t>Zagyvaszántó 2</t>
  </si>
  <si>
    <t>GETELJCS06EN</t>
  </si>
  <si>
    <t>Zalaegerszeg 1+2</t>
  </si>
  <si>
    <t>GEZALAEG11GN</t>
  </si>
  <si>
    <t>Zalaegerszeg 1</t>
  </si>
  <si>
    <t>GEZALAEG12GN</t>
  </si>
  <si>
    <t>Zalaegerszeg 2</t>
  </si>
  <si>
    <t>BKG20TART CB</t>
  </si>
  <si>
    <t>KAZSAMBE11GN</t>
  </si>
  <si>
    <t xml:space="preserve">Zsámbék </t>
  </si>
  <si>
    <t>VEZSAMBO12GN</t>
  </si>
  <si>
    <t>Zsámbok 2</t>
  </si>
  <si>
    <t>VEZSAMBO13GN</t>
  </si>
  <si>
    <t>Zsámbok 3</t>
  </si>
  <si>
    <t>MITHE00013GN</t>
  </si>
  <si>
    <t>KATELJCS11EN</t>
  </si>
  <si>
    <t>MOL DUFI</t>
  </si>
  <si>
    <t>KADUFI0011GN</t>
  </si>
  <si>
    <t>Százhalombatta II-1 (DUFI)</t>
  </si>
  <si>
    <t>KADUFI0012GN</t>
  </si>
  <si>
    <t>Százhalombatta II-2 (DUFI)</t>
  </si>
  <si>
    <t>25-50</t>
  </si>
  <si>
    <t>MITHE00011GN</t>
  </si>
  <si>
    <t>Tiszaújváros I-1-2 (TIFO)</t>
  </si>
  <si>
    <t>Szajol 1-2</t>
  </si>
  <si>
    <t>MIVISONT11GN</t>
  </si>
  <si>
    <t>Visonta</t>
  </si>
  <si>
    <t>25-40</t>
  </si>
  <si>
    <t>HAKENDER1VEN</t>
  </si>
  <si>
    <t>Kenderes I-2 (KTD)</t>
  </si>
  <si>
    <t>Mérőállomás</t>
  </si>
  <si>
    <t>GENAGYLE1ZEN</t>
  </si>
  <si>
    <t xml:space="preserve">Nagylengyel KTD NLT </t>
  </si>
  <si>
    <t>GENAGYLE1EEN</t>
  </si>
  <si>
    <t xml:space="preserve">Nagylengyel KTD NLT-3 </t>
  </si>
  <si>
    <t>KEULLES01VEN</t>
  </si>
  <si>
    <t>Üllés 2 (KTD)</t>
  </si>
  <si>
    <t>KAOSI00011GN</t>
  </si>
  <si>
    <t xml:space="preserve">Ősi </t>
  </si>
  <si>
    <t>SÍK-RMG</t>
  </si>
  <si>
    <t>20 - 40</t>
  </si>
  <si>
    <t>KAPETFUR12GN</t>
  </si>
  <si>
    <t>Pétfürdő 2</t>
  </si>
  <si>
    <t>VESOLYMA12GN</t>
  </si>
  <si>
    <t>Solymárvölgy 2</t>
  </si>
  <si>
    <t>KEKARDOS1ZEN</t>
  </si>
  <si>
    <t>HAHAJDUS1VEN</t>
  </si>
  <si>
    <t>Hajdúszoboszló I (KTD)</t>
  </si>
  <si>
    <t>KESZANK01EEN</t>
  </si>
  <si>
    <t>Szank (KTD)</t>
  </si>
  <si>
    <t>GEBABOCS1EEN</t>
  </si>
  <si>
    <t>Babócsa  "0" pont</t>
  </si>
  <si>
    <t xml:space="preserve"> </t>
  </si>
  <si>
    <t>HÁLÓZATI KÓD/ NETWORK CODE</t>
  </si>
  <si>
    <t>Import</t>
  </si>
  <si>
    <t>1.</t>
  </si>
  <si>
    <t>HABEREGD1IIN</t>
  </si>
  <si>
    <t>2.</t>
  </si>
  <si>
    <t>KAMOSONM1IIN</t>
  </si>
  <si>
    <t>3.</t>
  </si>
  <si>
    <t>4.</t>
  </si>
  <si>
    <t>KEENDROD1NNN</t>
  </si>
  <si>
    <t>Endrőd  "0" pont</t>
  </si>
  <si>
    <t>5.</t>
  </si>
  <si>
    <t>HAHAJDUS1NNN</t>
  </si>
  <si>
    <t>6.</t>
  </si>
  <si>
    <t>HAKARCAG2NNN</t>
  </si>
  <si>
    <t>Karcag II (Bucsa)  "0" pont</t>
  </si>
  <si>
    <t>7.</t>
  </si>
  <si>
    <t>KESZANK01NNN</t>
  </si>
  <si>
    <t>8.</t>
  </si>
  <si>
    <t>GEBABOCS1VEN</t>
  </si>
  <si>
    <t>9.</t>
  </si>
  <si>
    <t>GEBABOCS1ZEN</t>
  </si>
  <si>
    <t>Babócsa  "REGIONALIS"</t>
  </si>
  <si>
    <t>10.</t>
  </si>
  <si>
    <t>KEKARDOS1NNN</t>
  </si>
  <si>
    <t>Kardoskút - "REGIONALIS" - 6bar</t>
  </si>
  <si>
    <t>11.</t>
  </si>
  <si>
    <t>KEKARDOS1MNN</t>
  </si>
  <si>
    <t>Kardoskút - "REGIONALIS" - 15bar</t>
  </si>
  <si>
    <t>HAKENDER2NNN</t>
  </si>
  <si>
    <t>Kenderes II Inert  "0" pont</t>
  </si>
  <si>
    <t>28-42</t>
  </si>
  <si>
    <t>nyomásszab. HEAT</t>
  </si>
  <si>
    <t>nyomásszab. TART</t>
  </si>
  <si>
    <t>nyomásszab. FIO</t>
  </si>
  <si>
    <t>Mérési adatok különbségképzéssel</t>
  </si>
  <si>
    <t>ÉPÜLET-GÁZGÉP</t>
  </si>
  <si>
    <t>MOL Nyrt. TKD</t>
  </si>
  <si>
    <t>HASZAJOL1VDN</t>
  </si>
  <si>
    <t>12.</t>
  </si>
  <si>
    <t>Győr 3</t>
  </si>
  <si>
    <t>KAGYOR0013GN</t>
  </si>
  <si>
    <t>Pusztaederics "0" pont</t>
  </si>
  <si>
    <t>Dunaújváros 4</t>
  </si>
  <si>
    <t>KADUNAUJ14GN</t>
  </si>
  <si>
    <t>HAKABA001VEN</t>
  </si>
  <si>
    <t>VETELJCS20EN</t>
  </si>
  <si>
    <t>FGSZ Zrt.</t>
  </si>
  <si>
    <t>Sajókeresztúr</t>
  </si>
  <si>
    <t>Nitrogénművek Zrt.</t>
  </si>
  <si>
    <t>MOL Nyrt. DUFI</t>
  </si>
  <si>
    <t>HATELJCS55EN</t>
  </si>
  <si>
    <t xml:space="preserve">Debrecen  </t>
  </si>
  <si>
    <t>Debrecen II</t>
  </si>
  <si>
    <t>O-I Manufacturing Magyarország Kft.</t>
  </si>
  <si>
    <t>VEULLO0011GN</t>
  </si>
  <si>
    <t>Üllő</t>
  </si>
  <si>
    <t>**</t>
  </si>
  <si>
    <t>***</t>
  </si>
  <si>
    <t>4*</t>
  </si>
  <si>
    <t>5*</t>
  </si>
  <si>
    <t>6*</t>
  </si>
  <si>
    <t>Orosháza I+II-1                     **</t>
  </si>
  <si>
    <t>Orosháza II-2                        **</t>
  </si>
  <si>
    <t>Orosháza I                            **</t>
  </si>
  <si>
    <t>Orosháza II-1                        **</t>
  </si>
  <si>
    <t>Kardoskút 1                       ***</t>
  </si>
  <si>
    <t>Kardoskút 2                       ***</t>
  </si>
  <si>
    <t>Tótkomlós                          4*</t>
  </si>
  <si>
    <t>Battonya                              4*</t>
  </si>
  <si>
    <t>Battonya 1-1                        4*</t>
  </si>
  <si>
    <t>Battonya 1-2                        4*</t>
  </si>
  <si>
    <t>Mezőhegyes                        4*</t>
  </si>
  <si>
    <t>Tiszaújváros I-2 (INERT)     5*</t>
  </si>
  <si>
    <t>Végegyháza                     4*</t>
  </si>
  <si>
    <t>GEPEDERI1ONN</t>
  </si>
  <si>
    <t xml:space="preserve">Ezen kiadási pontokhoz tartozó Entry kapacitás a betáplálási kapacitások 10., 11. sorában szereplő KEKARDOS1NNN Kardoskút "REGIONÁLIS"-6 bar,KEKARDOS1MNN Kardoskút "REGIONÁLIS"-15 bar </t>
  </si>
  <si>
    <t>Ezen kiadási ponthoz tartozó Entry kapacitás a betáplálási kapacitások 10. sorában szereplő KEKARDOS1NNN Kardoskút "REGIONÁLIS"-6 bar</t>
  </si>
  <si>
    <t xml:space="preserve">Ezen kiadási ponthoz tartozó Entry kapacitás a betáplálási kapacitások 11. sorában szereplő KEKARDOS1MNN Kardoskút "REGIONÁLIS"-15 bar </t>
  </si>
  <si>
    <t>Hajdúszoboszló I (FGT be)</t>
  </si>
  <si>
    <t>Pusztaederics (FGT be)</t>
  </si>
  <si>
    <t>HAHAJDUS1FFN</t>
  </si>
  <si>
    <t>GEPEDERI1FFN</t>
  </si>
  <si>
    <t>KEZSANA01FFN</t>
  </si>
  <si>
    <t>Dunaújváros 3 (04.01 - 09.30. között)</t>
  </si>
  <si>
    <t>Dunaújváros 3 (10.01 - 03.31. között)</t>
  </si>
  <si>
    <t>Kardoskút (FGT ki)</t>
  </si>
  <si>
    <t>Pusztaederics (FGT ki)</t>
  </si>
  <si>
    <t>GEPEDERI1NNN</t>
  </si>
  <si>
    <t>HAHAJDUS1ONN</t>
  </si>
  <si>
    <t>KEKARDOS1ONN</t>
  </si>
  <si>
    <t>Kardoskút (FGT Le)</t>
  </si>
  <si>
    <t>KEKARDOS1FFN</t>
  </si>
  <si>
    <t>Zsana (FGT Le)</t>
  </si>
  <si>
    <t xml:space="preserve">Zsana (FGT ki) </t>
  </si>
  <si>
    <t>Gyöngyös+Nagyfüged</t>
  </si>
  <si>
    <t xml:space="preserve">Aba  </t>
  </si>
  <si>
    <t>MITELJCS15EN</t>
  </si>
  <si>
    <t>Budaörs+Budatétény 1+Sz.batta I-5-1</t>
  </si>
  <si>
    <t>7-8</t>
  </si>
  <si>
    <t>VETELJCS55EN</t>
  </si>
  <si>
    <t>SIFGTAROLSEN</t>
  </si>
  <si>
    <t>Gönyü</t>
  </si>
  <si>
    <t>SIK</t>
  </si>
  <si>
    <t>KAGONYU011GN</t>
  </si>
  <si>
    <t>Ecser</t>
  </si>
  <si>
    <t>VEECSER011GN</t>
  </si>
  <si>
    <t>KAAJKA0012GN</t>
  </si>
  <si>
    <t>Ajka 2</t>
  </si>
  <si>
    <t>SITELJCS01EN</t>
  </si>
  <si>
    <t>SIFORRASFSEN</t>
  </si>
  <si>
    <t>Csepel 1-2 + 2</t>
  </si>
  <si>
    <t>VETELJCS21EN</t>
  </si>
  <si>
    <t>KATELJCS16EN</t>
  </si>
  <si>
    <t>Pilisvörösvár + Solymárvölgy 1-2</t>
  </si>
  <si>
    <t>13.</t>
  </si>
  <si>
    <t>14.</t>
  </si>
  <si>
    <t>Tiszavasvári II "0" pont</t>
  </si>
  <si>
    <t>KEALGYO03FFN</t>
  </si>
  <si>
    <t>43,2 - 60</t>
  </si>
  <si>
    <t>SRBIJAGAS</t>
  </si>
  <si>
    <t>E.ON DDGÁZ Gázhálózati Zrt.</t>
  </si>
  <si>
    <t>E.ON KÖGÁZ Gázhálózati Zrt.</t>
  </si>
  <si>
    <t>ISD Power Kft.</t>
  </si>
  <si>
    <t>Transgaz</t>
  </si>
  <si>
    <t>KECSANAD1HHN</t>
  </si>
  <si>
    <t>KEALGYO03ONN</t>
  </si>
  <si>
    <t>MOL Nyrt. KTD összevont betáplálási pontja (2/H)</t>
  </si>
  <si>
    <t>KETELJCS57EN</t>
  </si>
  <si>
    <t>KETELJCS58EN</t>
  </si>
  <si>
    <t>MOL Nyrt. KTD összevont betáplálási pontja (2/S)</t>
  </si>
  <si>
    <t>Ajka 1</t>
  </si>
  <si>
    <t>KALOVASZ1ZEN</t>
  </si>
  <si>
    <t>Lovászpatona  (KÖGÁZ)</t>
  </si>
  <si>
    <t>Lovászpatona (Égáz-Dégáz)</t>
  </si>
  <si>
    <t>KALOVASZ1TEN</t>
  </si>
  <si>
    <t>Lovászpatona 1-T</t>
  </si>
  <si>
    <t>KALOVASZ1EEN</t>
  </si>
  <si>
    <t>Lovászpatona 1-E</t>
  </si>
  <si>
    <t>Tét-3 "0" pont (virtuális)</t>
  </si>
  <si>
    <t>Virtuális betáplálási pont</t>
  </si>
  <si>
    <t>Kapcsolódó Rendszerüzemeltető/NNO/   Neighbouring Network Operator</t>
  </si>
  <si>
    <t>(barg)</t>
  </si>
  <si>
    <t>Kiadási nyomás normál üzemmenet esetén (bar túlnyomás)/ Outlet pressure in case of normal operation (bar overpressure)</t>
  </si>
  <si>
    <t>Kiadási nyomás nem normál üzemmenet esetén (bar túlnyomás)/ Outlet pressure in case of non-normal operation (bar overpressure)</t>
  </si>
  <si>
    <t>Betáplálási minimum nyomás / Minimum entry pressure</t>
  </si>
  <si>
    <t>Betáplálási maximum nyomás / Maximum entry pressure</t>
  </si>
  <si>
    <t>Garantált nyomás* / Guaranteed pressure*</t>
  </si>
  <si>
    <t>Megjegyzés / Comment</t>
  </si>
  <si>
    <t>Kapcsolódó rendszerüzemeltető /  Neighbouring Network Operator</t>
  </si>
  <si>
    <t>Ssz  /          Number</t>
  </si>
  <si>
    <t>Gázátadó állomás/Kiadási pont típusa/                          Gas transfer station type</t>
  </si>
  <si>
    <t xml:space="preserve">Szerződött kiadási nyomás/                       Contracted outlet pressure </t>
  </si>
  <si>
    <t>HÁLÓZATI KÓD/                                                          NETWORK CODE</t>
  </si>
  <si>
    <t>Kiadási pont megnevezése/                                                         Indication of the off-take point</t>
  </si>
  <si>
    <t>VIRTUÁLIS BETÁPLÁLÁSI PONT/ Virtual Supply point</t>
  </si>
  <si>
    <t>FÖLDALATTI GÁZTÁROLÓ/Underground storage</t>
  </si>
  <si>
    <t>Hazai termelés / Domestic production</t>
  </si>
  <si>
    <t>Zsana (FGT ki) megszakítható</t>
  </si>
  <si>
    <t>Plinacro</t>
  </si>
  <si>
    <t>52-75</t>
  </si>
  <si>
    <t>KEALGYO03NNN</t>
  </si>
  <si>
    <t>KEZSANA01NNN</t>
  </si>
  <si>
    <t>Százhalombatta  I-2 + I-3</t>
  </si>
  <si>
    <t>KATELJCS60EN</t>
  </si>
  <si>
    <t>Dunaújváros + Fadd</t>
  </si>
  <si>
    <t>Gas Connect Austria</t>
  </si>
  <si>
    <t>VETELJCS56EN</t>
  </si>
  <si>
    <t>Alag 1+2 + Sződ</t>
  </si>
  <si>
    <t>Dunamenti Erőmű  Zrt.</t>
  </si>
  <si>
    <t>GEDRAVAS1IIN</t>
  </si>
  <si>
    <t>21Z000000000249H</t>
  </si>
  <si>
    <t>Kaba 1-1</t>
  </si>
  <si>
    <t>Kaba 1-2</t>
  </si>
  <si>
    <t>22-63</t>
  </si>
  <si>
    <t xml:space="preserve">Tiszaújváros I-4 (INERT)    </t>
  </si>
  <si>
    <t>25-40 (28)</t>
  </si>
  <si>
    <t>25-63</t>
  </si>
  <si>
    <t>6-8</t>
  </si>
  <si>
    <t>Garantált nyomás</t>
  </si>
  <si>
    <t>Kiadási minimum nyomás</t>
  </si>
  <si>
    <t>Kiadási maximum nyomás</t>
  </si>
  <si>
    <t>GEDRAVAS1HHN</t>
  </si>
  <si>
    <t>21Z000000000236Q</t>
  </si>
  <si>
    <t>21Z000000000154S</t>
  </si>
  <si>
    <t>20 - 42</t>
  </si>
  <si>
    <t>MVM MIFÜ Kft</t>
  </si>
  <si>
    <t>20 (16)</t>
  </si>
  <si>
    <t>MITHE00014GN</t>
  </si>
  <si>
    <t>mérőhíd (betápponton)</t>
  </si>
  <si>
    <t>EIC kód/EIC code</t>
  </si>
  <si>
    <t>21Z000000000139O</t>
  </si>
  <si>
    <t>21Z000000000003C</t>
  </si>
  <si>
    <t>Miskolc II-6</t>
  </si>
  <si>
    <t>Miskolc I+II-6</t>
  </si>
  <si>
    <t>MIVARGAH16GN</t>
  </si>
  <si>
    <t>HABEREGD1HHN</t>
  </si>
  <si>
    <t>21Z000000000270Q</t>
  </si>
  <si>
    <t>Mosonmagyaróvár (AT&gt;HU)</t>
  </si>
  <si>
    <t>Drávaszerdahely (CR&gt;HU)</t>
  </si>
  <si>
    <t>MOL Nyrt. KT</t>
  </si>
  <si>
    <t>Magyar Földgáztároló Zrt.</t>
  </si>
  <si>
    <t>Drávaszerdahely (HU&gt;CR)</t>
  </si>
  <si>
    <t>Kiskundorozsma (HU&gt;RS)</t>
  </si>
  <si>
    <t>HABEREKF1ZEN</t>
  </si>
  <si>
    <t>Berekfürdő - MOL KT (virtuális)</t>
  </si>
  <si>
    <t>Mátrai Erőmű Zrt.</t>
  </si>
  <si>
    <t>BorsodChem Zrt.</t>
  </si>
  <si>
    <t>GYŐR-SZOL Zrt.</t>
  </si>
  <si>
    <t>Duna-Dráva Cement Kft.</t>
  </si>
  <si>
    <t xml:space="preserve">Babócsa                               6* </t>
  </si>
  <si>
    <t>Betáplálási pont megnevezése /                                     Name of the entry point</t>
  </si>
  <si>
    <t>Betáplálási pont típusa / Type of the entry point</t>
  </si>
  <si>
    <t>*Megjegyzés: A rendszerüzemeltető által garantált betáplálási nyomás</t>
  </si>
  <si>
    <t>*Comment:Inlet pressure guaranteed by neighbouring network operator</t>
  </si>
  <si>
    <t>Csanádpalota (HU&gt;RO)</t>
  </si>
  <si>
    <t>GE Hungary Ipari és Kereskedelmi Kft.</t>
  </si>
  <si>
    <t>KATELJCS58EN</t>
  </si>
  <si>
    <t>Guardian Orosháza Üvegipari Kft.</t>
  </si>
  <si>
    <t>MAGÁZ Magyar Gázszolgáltató Kft.</t>
  </si>
  <si>
    <t>Pannon Hőerőmű Zrt.</t>
  </si>
  <si>
    <t>15 (25)</t>
  </si>
  <si>
    <t>Tatabánya Erőmű Kft.</t>
  </si>
  <si>
    <t>MOL Nyrt. TIFO</t>
  </si>
  <si>
    <t>Földalatti gáztárolói besajtolás / Injection to underground storages</t>
  </si>
  <si>
    <t>Ezen kiadási ponthoz tartozó Entry kapacitás a betáplálási kapacitások 12. sorában szereplő HAKENDER2NNN Kenderes II Inert "O" pont</t>
  </si>
  <si>
    <t>Ezen kiadási ponthoz tartozó Entry kapacitás a betáplálási kapacitások 13. sorában szereplő GEBABOCS1ZEN Babócsa "REGIONÁLIS"</t>
  </si>
  <si>
    <t>*</t>
  </si>
  <si>
    <t>Megjegyzés: A kapcsolódó rendszerüzemeltető által garantált kiadási nyomás</t>
  </si>
  <si>
    <t>Beregdaróc 800 (HU&gt;UA)</t>
  </si>
  <si>
    <t>Beregdaróc 1400 (UA&gt;HU)</t>
  </si>
  <si>
    <t>Csanádpalota (RO&gt;HU)</t>
  </si>
  <si>
    <t>KECSANAD1IIN</t>
  </si>
  <si>
    <t>MINYIRTE15GN</t>
  </si>
  <si>
    <t>Nyírtelek 5</t>
  </si>
  <si>
    <t>Natural Gas Service Ipari és szolgáltató Kft.</t>
  </si>
  <si>
    <t>Csepeli Erőmű Kft.</t>
  </si>
  <si>
    <t>KATELJCS59EN</t>
  </si>
  <si>
    <t>15-63</t>
  </si>
  <si>
    <t>MITISZAV2NN</t>
  </si>
  <si>
    <t>KONTÉNER-GÁZGÉP</t>
  </si>
  <si>
    <t>ÉPÜLET-TART</t>
  </si>
  <si>
    <t>KONT-GÁZGÉP</t>
  </si>
  <si>
    <t>SZEK-GÁZGÉP</t>
  </si>
  <si>
    <t>MINYIRTE14GN</t>
  </si>
  <si>
    <t>Nyírtelek 4</t>
  </si>
  <si>
    <t>Nyíregyháza 1+2 + Nyírtelek 4</t>
  </si>
  <si>
    <t>KEKISKUD1HHN</t>
  </si>
  <si>
    <t>ÉPÜLET GÁZGÉP/TART</t>
  </si>
  <si>
    <t>SÍK-GÁZGÉP</t>
  </si>
  <si>
    <t>Zsámbok  "0" pont</t>
  </si>
  <si>
    <t>VEZSAMBO1NNN</t>
  </si>
  <si>
    <t>HAANARCS11GN</t>
  </si>
  <si>
    <t>HAPETNEH11GN</t>
  </si>
  <si>
    <t>GEFADD0011GN</t>
  </si>
  <si>
    <t>Hajdúszoboszló  "0" pont*</t>
  </si>
  <si>
    <t>Szank  "0" pont*</t>
  </si>
  <si>
    <t>Berekfürdő 1-1+1-E</t>
  </si>
  <si>
    <t>Berekfürdő 1-E</t>
  </si>
  <si>
    <t>Kaposvár III-E</t>
  </si>
  <si>
    <t xml:space="preserve">Gellénháza </t>
  </si>
  <si>
    <t xml:space="preserve">Kaposvár III (Biogáz) </t>
  </si>
  <si>
    <t>Kardoskút (KTD)</t>
  </si>
  <si>
    <t>GEKAPOSV3EEN</t>
  </si>
  <si>
    <t>GEKAPOSV3VEN</t>
  </si>
  <si>
    <t>Uniper Hungary Kft.</t>
  </si>
  <si>
    <t>MINEMESB11GN</t>
  </si>
  <si>
    <t>Kaposvár I+II+III-E</t>
  </si>
  <si>
    <t>39WKEALGYO03NNNZ</t>
  </si>
  <si>
    <t>39WGEBABOCS1VENA</t>
  </si>
  <si>
    <t>39WKEENDROD1NNNN</t>
  </si>
  <si>
    <t>39WHAHAJDUS1NNNM</t>
  </si>
  <si>
    <t>39WHAKARCAG2NNNL</t>
  </si>
  <si>
    <t>39WGEPEDERI1ONNJ</t>
  </si>
  <si>
    <t>39WVEZSAMBO1NN-Z</t>
  </si>
  <si>
    <t>39WKESZANK01NNNP</t>
  </si>
  <si>
    <t>39WKEKARDOS1NNNK</t>
  </si>
  <si>
    <t>39WKEKARDOS1MNNO</t>
  </si>
  <si>
    <t>39WHAKENDER2NNNQ</t>
  </si>
  <si>
    <t>39WGEBABOCS1ZENV</t>
  </si>
  <si>
    <t>39WMITISZAV2NNNR</t>
  </si>
  <si>
    <t>39WKETELJCS58EN1</t>
  </si>
  <si>
    <t>39WKETELJCS57EN5</t>
  </si>
  <si>
    <t>39WHAHAJDUS1ONNI</t>
  </si>
  <si>
    <t>39WKEKARDOS1ONNG</t>
  </si>
  <si>
    <t>39WGEPEDERI1NNNN</t>
  </si>
  <si>
    <t>39WKEZSANA01NNNE</t>
  </si>
  <si>
    <t>39WKALOVASZ1ZE08</t>
  </si>
  <si>
    <t>39WHABEREKF1ZENL</t>
  </si>
  <si>
    <t>39WGEKAPOSV3VE0O</t>
  </si>
  <si>
    <t>39ZKAABA00011GNE</t>
  </si>
  <si>
    <t>39ZMIABAUJK11GNS</t>
  </si>
  <si>
    <t>39ZHAABONY011GNN</t>
  </si>
  <si>
    <t>39ZKAAJKA0011GNN</t>
  </si>
  <si>
    <t>39ZKAAJKA0012GNJ</t>
  </si>
  <si>
    <t>39ZVEALAG0011GN2</t>
  </si>
  <si>
    <t>39ZVETELJCS56EN9</t>
  </si>
  <si>
    <t>39ZVEALAG0012GNZ</t>
  </si>
  <si>
    <t>39ZKEALGYO011GN1</t>
  </si>
  <si>
    <t>39ZKEALGYO021GNX</t>
  </si>
  <si>
    <t>39ZKAALMASF11GNW</t>
  </si>
  <si>
    <t>39ZVESZOD0011GN6</t>
  </si>
  <si>
    <t>39ZHAANARCS11GNK</t>
  </si>
  <si>
    <t>39ZGEBABOCS11GN8</t>
  </si>
  <si>
    <t>39ZKABABOLN11GN8</t>
  </si>
  <si>
    <t>39ZKETELJCS55EN8</t>
  </si>
  <si>
    <t>39ZKEBAJA0011GNQ</t>
  </si>
  <si>
    <t>39ZKEBAJA0012GNM</t>
  </si>
  <si>
    <t>39ZVEBALASS11GNJ</t>
  </si>
  <si>
    <t>39ZKABFUZFO11GNV</t>
  </si>
  <si>
    <t>39ZHABALKAN11GNT</t>
  </si>
  <si>
    <t>39ZHABALMAZ11GNF</t>
  </si>
  <si>
    <t>39ZGEBATA0011GNP</t>
  </si>
  <si>
    <t>39ZGEBATASZ11GNQ</t>
  </si>
  <si>
    <t>39ZKEBATMON11GNF</t>
  </si>
  <si>
    <t>39ZKEBATMON1VENC</t>
  </si>
  <si>
    <t>39ZMIBATONY11GNE</t>
  </si>
  <si>
    <t>39ZKEBATTON11GNX</t>
  </si>
  <si>
    <t>39ZGEBECSEH11GNG</t>
  </si>
  <si>
    <t>39ZHABEREGD11GN1</t>
  </si>
  <si>
    <t>39ZHABEREKF11GNZ</t>
  </si>
  <si>
    <t>39ZHATELJCS60E-A</t>
  </si>
  <si>
    <t>39ZHABEREKF1EENQ</t>
  </si>
  <si>
    <t>39ZHABERETT11G08</t>
  </si>
  <si>
    <t>39ZKABERHID11GNZ</t>
  </si>
  <si>
    <t>39ZGEBONYHA11GNC</t>
  </si>
  <si>
    <t>39ZMITELJCS09ENH</t>
  </si>
  <si>
    <t>39ZVETELJCS17ENP</t>
  </si>
  <si>
    <t>39ZKABUDATE11GNB</t>
  </si>
  <si>
    <t>39ZKABUDATE12GN7</t>
  </si>
  <si>
    <t>39ZVEBUDAOR1VENX</t>
  </si>
  <si>
    <t>39ZVETELJCS55END</t>
  </si>
  <si>
    <t>39ZKEBUGAC011GNS</t>
  </si>
  <si>
    <t>39ZKEBEKES011GN8</t>
  </si>
  <si>
    <t>39ZKEBEKESC11GNA</t>
  </si>
  <si>
    <t>39ZKETELJCS01ENC</t>
  </si>
  <si>
    <t>39ZKEBEKESC12GN6</t>
  </si>
  <si>
    <t>39ZKEBEKESC13GN2</t>
  </si>
  <si>
    <t>39ZMIBELAPA11GNT</t>
  </si>
  <si>
    <t>39ZKABONY0011GN2</t>
  </si>
  <si>
    <t>39ZHABODONH11GNM</t>
  </si>
  <si>
    <t>39ZHABODONH1VENJ</t>
  </si>
  <si>
    <t>39ZHACEGLED21GN5</t>
  </si>
  <si>
    <t>39ZVECEGLBE11GNH</t>
  </si>
  <si>
    <t>39ZGECELLDO11GNJ</t>
  </si>
  <si>
    <t>39ZMICENTER12GN4</t>
  </si>
  <si>
    <t>39ZMICENTER1ZENQ</t>
  </si>
  <si>
    <t>39ZMICENTER1VEN5</t>
  </si>
  <si>
    <t>39ZVECSEPEL11GNM</t>
  </si>
  <si>
    <t>39ZVECSEPEL1VENJ</t>
  </si>
  <si>
    <t>39ZVETELJCS21EN7</t>
  </si>
  <si>
    <t>39ZVECSEPEL12GNI</t>
  </si>
  <si>
    <t>39ZKECSONGR11GN4</t>
  </si>
  <si>
    <t>39ZKECSONGR21G08</t>
  </si>
  <si>
    <t>39ZGECSORNA11GN3</t>
  </si>
  <si>
    <t>39ZGECSURGO11GNP</t>
  </si>
  <si>
    <t>39ZGECSAKAN11GND</t>
  </si>
  <si>
    <t>39ZMICSANY011GNI</t>
  </si>
  <si>
    <t>39ZKECSOLYO11GNN</t>
  </si>
  <si>
    <t>39ZHATELJCS55ENL</t>
  </si>
  <si>
    <t>39ZHADEBREC11GN2</t>
  </si>
  <si>
    <t>39ZHADEBREC12GNZ</t>
  </si>
  <si>
    <t>39ZHADEBREC13GNV</t>
  </si>
  <si>
    <t>39ZHADEBREC21GNY</t>
  </si>
  <si>
    <t>39ZGEDEVECS11GNV</t>
  </si>
  <si>
    <t>39ZKADOROG011GNN</t>
  </si>
  <si>
    <t>39ZKATELJCS02ENJ</t>
  </si>
  <si>
    <t>39ZKADOROG012GNJ</t>
  </si>
  <si>
    <t>39ZKADUNAUJ11GNA</t>
  </si>
  <si>
    <t>39ZKADUNAUJ12GN6</t>
  </si>
  <si>
    <t>39ZKADUNAUJ13GN2</t>
  </si>
  <si>
    <t>39ZKADUNAUJ14GNZ</t>
  </si>
  <si>
    <t>39ZKATELJCS60ENY</t>
  </si>
  <si>
    <t>39ZKATELJCS14EN6</t>
  </si>
  <si>
    <t>39ZKEDOMSOD11GN2</t>
  </si>
  <si>
    <t>39ZHAEBES0011GN8</t>
  </si>
  <si>
    <t>39ZHAECSEGF11GN4</t>
  </si>
  <si>
    <t>39ZVEECSER011GN9</t>
  </si>
  <si>
    <t>39ZMIEGER0011GNR</t>
  </si>
  <si>
    <t>39ZMIEGER0021GNM</t>
  </si>
  <si>
    <t>39ZMITELJCS02EN8</t>
  </si>
  <si>
    <t>39ZHAEGYEK011GN9</t>
  </si>
  <si>
    <t>39ZKEENDROD11GNG</t>
  </si>
  <si>
    <t>39ZKEENDROD1VEND</t>
  </si>
  <si>
    <t>39ZGEFADD0011GNR</t>
  </si>
  <si>
    <t>39ZHAFEGYVE11GN7</t>
  </si>
  <si>
    <t>39ZKEFELSOS11G08</t>
  </si>
  <si>
    <t>39ZGEFERTOS11GNQ</t>
  </si>
  <si>
    <t>39ZVEFOT00011GNM</t>
  </si>
  <si>
    <t>39ZKEGEREND11GNW</t>
  </si>
  <si>
    <t>39ZKETELJCS02EN8</t>
  </si>
  <si>
    <t>39ZGEGUTORF11GN8</t>
  </si>
  <si>
    <t>39ZKEGYULA011GNT</t>
  </si>
  <si>
    <t>39ZVEGYAL0011GNP</t>
  </si>
  <si>
    <t>39ZKAGYOR0011GN5</t>
  </si>
  <si>
    <t>39ZKATELJCS56ENF</t>
  </si>
  <si>
    <t>39ZKAGYOR0012GN1</t>
  </si>
  <si>
    <t>39ZKAGYOR0013GNY</t>
  </si>
  <si>
    <t>39ZHAGYORTE11GNG</t>
  </si>
  <si>
    <t>39ZHATELJCS03ENH</t>
  </si>
  <si>
    <t>39ZHAGYORTE12GNC</t>
  </si>
  <si>
    <t>39ZMIGYONGY11GN6</t>
  </si>
  <si>
    <t>39ZMITELJCS15ENS</t>
  </si>
  <si>
    <t>39ZVEGODOLL11GNN</t>
  </si>
  <si>
    <t>39ZVETELJCS05EN1</t>
  </si>
  <si>
    <t>39ZVEGODOLL12GNJ</t>
  </si>
  <si>
    <t>39ZKAGONYU011GNX</t>
  </si>
  <si>
    <t>39ZHAHAJDUB11GN6</t>
  </si>
  <si>
    <t>39ZHAHAJDUS21GNA</t>
  </si>
  <si>
    <t>39ZHAHSAMSO11GNU</t>
  </si>
  <si>
    <t>39ZMIHATVAN11GNC</t>
  </si>
  <si>
    <t>39ZKAHEREND11GNW</t>
  </si>
  <si>
    <t>39ZGEHAROMF11GNS</t>
  </si>
  <si>
    <t>39ZVEHARSHE11GNR</t>
  </si>
  <si>
    <t>39ZKEHODMEZ11GNP</t>
  </si>
  <si>
    <t>39ZMIIBRANY11GNK</t>
  </si>
  <si>
    <t>39ZGEIHAROS11GNL</t>
  </si>
  <si>
    <t>39ZVEIKARUS11GND</t>
  </si>
  <si>
    <t>39ZVEIKARUS12GN9</t>
  </si>
  <si>
    <t>39ZKAIKRENY11GNK</t>
  </si>
  <si>
    <t>39ZKEJANOSH11GNA</t>
  </si>
  <si>
    <t>39ZGEJAHAZA11G08</t>
  </si>
  <si>
    <t>39ZMIJARDAN11GN4</t>
  </si>
  <si>
    <t>39ZMIJASZBE11GNE</t>
  </si>
  <si>
    <t>39ZMIJASZDO11GNE</t>
  </si>
  <si>
    <t>39ZHAKABA0011GNC</t>
  </si>
  <si>
    <t>39ZHAKABA001VEN9</t>
  </si>
  <si>
    <t>39ZKEKALOCS11GNQ</t>
  </si>
  <si>
    <t>39ZGEKAPOSV11GNN</t>
  </si>
  <si>
    <t>39ZGETELJCS01ENR</t>
  </si>
  <si>
    <t>39ZGEKAPOSV21GNI</t>
  </si>
  <si>
    <t>39ZGEKAPOSV3EE0D</t>
  </si>
  <si>
    <t>39ZGEKAPUVA11GN6</t>
  </si>
  <si>
    <t>39ZHAKARCAG11GNJ</t>
  </si>
  <si>
    <t>39ZKEKARDOS11GND</t>
  </si>
  <si>
    <t>39ZKEKARDOS1WEN6</t>
  </si>
  <si>
    <t>39ZMITELJCS01ENC</t>
  </si>
  <si>
    <t>39ZMIKAZINC11GN4</t>
  </si>
  <si>
    <t>39ZMIKAZINC21G08</t>
  </si>
  <si>
    <t>39ZMIBVK00011GNZ</t>
  </si>
  <si>
    <t>39ZMIBVK00012GNV</t>
  </si>
  <si>
    <t>39ZMIBHE00011GN7</t>
  </si>
  <si>
    <t>39ZMIBVK00021GNU</t>
  </si>
  <si>
    <t>39ZKEKECSKE11GNQ</t>
  </si>
  <si>
    <t>39ZKETELJCS03EN4</t>
  </si>
  <si>
    <t>39ZKEKECSKE12GNM</t>
  </si>
  <si>
    <t>39ZKEKECSKE21GNL</t>
  </si>
  <si>
    <t>39ZHAKENDER11GNO</t>
  </si>
  <si>
    <t>39ZKEKEREKE11GN3</t>
  </si>
  <si>
    <t>39ZGEKESZTH11GNJ</t>
  </si>
  <si>
    <t>39ZKEKISKUD11GNR</t>
  </si>
  <si>
    <t>39ZKEKISKUF11GNF</t>
  </si>
  <si>
    <t>39ZKETELJCS04EN0</t>
  </si>
  <si>
    <t>39ZKEKISKUF21GNA</t>
  </si>
  <si>
    <t>39ZKEKISKUH11GN3</t>
  </si>
  <si>
    <t>39ZKEKISKUM11GNA</t>
  </si>
  <si>
    <t>39ZMIKISTOK11GNT</t>
  </si>
  <si>
    <t>39ZMIKISTOK12GNP</t>
  </si>
  <si>
    <t>39ZHAKISVAR11GN8</t>
  </si>
  <si>
    <t>39ZHATELJCS53ENT</t>
  </si>
  <si>
    <t>39ZHAKISVAR12GN4</t>
  </si>
  <si>
    <t>39ZKEKISZOM11GN6</t>
  </si>
  <si>
    <t>39ZHAKISUJS11GNL</t>
  </si>
  <si>
    <t>39ZKAKOMARO11GNU</t>
  </si>
  <si>
    <t>39ZKEKUNADA11GNL</t>
  </si>
  <si>
    <t>39ZKEKUNFEH11GN6</t>
  </si>
  <si>
    <t>39ZKEKUNSMA11G08</t>
  </si>
  <si>
    <t>39ZMIKAL00011GNQ</t>
  </si>
  <si>
    <t>39ZGEKALD0011GNB</t>
  </si>
  <si>
    <t>39ZKAKAPOLN11GN5</t>
  </si>
  <si>
    <t>39ZKATELJCS15EN2</t>
  </si>
  <si>
    <t>39ZVEKOBANY11GNH</t>
  </si>
  <si>
    <t>39ZVEKOBANY12GND</t>
  </si>
  <si>
    <t>39ZKAKOROSH11GNJ</t>
  </si>
  <si>
    <t>39ZGEKOSZEG11GNU</t>
  </si>
  <si>
    <t>39ZGEKORMEN11GNR</t>
  </si>
  <si>
    <t>39ZKELAJOSM11GNV</t>
  </si>
  <si>
    <t>39ZGELENGYE11GN3</t>
  </si>
  <si>
    <t>39ZGELENTI011GNL</t>
  </si>
  <si>
    <t>39ZGELENTI01VENI</t>
  </si>
  <si>
    <t>39ZKATELJCS58EN7</t>
  </si>
  <si>
    <t>39ZKATELJCS59EN3</t>
  </si>
  <si>
    <t>39ZKALOVASZ11GND</t>
  </si>
  <si>
    <t>39ZKALOVASZ1VENA</t>
  </si>
  <si>
    <t>39ZKALOVASZ1EEN4</t>
  </si>
  <si>
    <t>39ZKALOVASZ1TENI</t>
  </si>
  <si>
    <t>39ZKATELJCS11ENI</t>
  </si>
  <si>
    <t>39ZGEMAGYSZ11GNF</t>
  </si>
  <si>
    <t>39ZVEMAJOSH11GNI</t>
  </si>
  <si>
    <t>39ZKEMAKAD011GNR</t>
  </si>
  <si>
    <t>39ZKEMAKO0011GN6</t>
  </si>
  <si>
    <t>39ZGEMARCAL11GN6</t>
  </si>
  <si>
    <t>39ZHAMARTFU11GN1</t>
  </si>
  <si>
    <t>39ZGEMARAZA11GNO</t>
  </si>
  <si>
    <t>39ZGEMEGGYE11GNI</t>
  </si>
  <si>
    <t>39ZKEMEZOBE11GN3</t>
  </si>
  <si>
    <t>39ZMIMEZOCS11GNN</t>
  </si>
  <si>
    <t>39ZKEMEZOHE11GNZ</t>
  </si>
  <si>
    <t>39ZMIMEZOKO11GNS</t>
  </si>
  <si>
    <t>39ZMIMEZONA11GNH</t>
  </si>
  <si>
    <t>39ZHAMEZOSA11GNW</t>
  </si>
  <si>
    <t>39ZKAMEZOSZ11GNS</t>
  </si>
  <si>
    <t>39ZHAMEZOTU11GNG</t>
  </si>
  <si>
    <t>39ZHATELJCS54ENP</t>
  </si>
  <si>
    <t>39ZMIMISKOL11G08</t>
  </si>
  <si>
    <t>39ZMITELJCS11EN7</t>
  </si>
  <si>
    <t>39ZMIVARGAH11GNW</t>
  </si>
  <si>
    <t>39ZMIVARGAH12GNS</t>
  </si>
  <si>
    <t>39ZMIVARGAH15GNG</t>
  </si>
  <si>
    <t>39ZMIHCM00011GNU</t>
  </si>
  <si>
    <t>39ZGEMOHACS11GNR</t>
  </si>
  <si>
    <t>39ZVEMONOR011GNP</t>
  </si>
  <si>
    <t>39ZKAMOSONM11GNU</t>
  </si>
  <si>
    <t>39ZKAMOSSZM11GNP</t>
  </si>
  <si>
    <t>39ZKEMURONY11GN7</t>
  </si>
  <si>
    <t>39ZHAMANDOK11GNE</t>
  </si>
  <si>
    <t>39ZHAMARIAP11GN6</t>
  </si>
  <si>
    <t>39ZHATELJCS10ENO</t>
  </si>
  <si>
    <t>39ZMIMATRAD11GNC</t>
  </si>
  <si>
    <t>39ZMIMATRAT11GNR</t>
  </si>
  <si>
    <t>39ZKEMEHKER11GNO</t>
  </si>
  <si>
    <t>39ZHANAGYAR11GNS</t>
  </si>
  <si>
    <t>39ZGENAGYAT11GNI</t>
  </si>
  <si>
    <t>39ZMINAGYFU11G08</t>
  </si>
  <si>
    <t>39ZHANAGYHE11GNK</t>
  </si>
  <si>
    <t>39ZGENAGYKA11GNP</t>
  </si>
  <si>
    <t>39ZGENAGYKA1VENM</t>
  </si>
  <si>
    <t>39ZKENAGYKO11GN0</t>
  </si>
  <si>
    <t>39ZGENAGYLE11GNV</t>
  </si>
  <si>
    <t>39ZGENAGYLE1VENS</t>
  </si>
  <si>
    <t>39ZGENAGYLE1ZENC</t>
  </si>
  <si>
    <t>39ZGENAGYLE1EENM</t>
  </si>
  <si>
    <t>39ZGENAGYLE1WENO</t>
  </si>
  <si>
    <t>39ZKENAGYMA11GNX</t>
  </si>
  <si>
    <t>39ZKANAGYSA11GN2</t>
  </si>
  <si>
    <t>39ZHANAPKOR11GNZ</t>
  </si>
  <si>
    <t>39ZMINEMESB11GNE</t>
  </si>
  <si>
    <t>39ZKANYERGE11GN7</t>
  </si>
  <si>
    <t>39ZMINYIRBO11GN9</t>
  </si>
  <si>
    <t>39ZHANYIREG11GNC</t>
  </si>
  <si>
    <t>39ZHATELJCS11ENK</t>
  </si>
  <si>
    <t>39ZHANYIREG12GN8</t>
  </si>
  <si>
    <t>39ZHANYIRME11GN5</t>
  </si>
  <si>
    <t>39ZMINYIRTE13GN9</t>
  </si>
  <si>
    <t>39ZMINYIRTE14GN5</t>
  </si>
  <si>
    <t>39ZMINYIRTE15GN1</t>
  </si>
  <si>
    <t>39ZKANADASD11GNI</t>
  </si>
  <si>
    <t>39ZKANADASD1VENF</t>
  </si>
  <si>
    <t>39ZKATELJCS54ENN</t>
  </si>
  <si>
    <t>39ZKANADASD12GNE</t>
  </si>
  <si>
    <t>39ZHANADUDV11GN5</t>
  </si>
  <si>
    <t>39ZKEOROSHA11GNB</t>
  </si>
  <si>
    <t>39ZKETELJCS05ENX</t>
  </si>
  <si>
    <t>39ZKEOROSHA21GN6</t>
  </si>
  <si>
    <t>39ZKEOROSHA22GN2</t>
  </si>
  <si>
    <t>39ZKEOROSHA23GNZ</t>
  </si>
  <si>
    <t>39ZGEPALOTA11GNC</t>
  </si>
  <si>
    <t>39ZKAPAPKES11GN1</t>
  </si>
  <si>
    <t>39ZHAPETNEH11GN6</t>
  </si>
  <si>
    <t>39ZVEPILISV11G08</t>
  </si>
  <si>
    <t>39ZVETELJCS18ENL</t>
  </si>
  <si>
    <t>39ZKEPUSZTF11GNN</t>
  </si>
  <si>
    <t>39ZKEPUSZTS11GNJ</t>
  </si>
  <si>
    <t>39ZKEPUSZTV11GN1</t>
  </si>
  <si>
    <t>39ZKEPALMON11GN7</t>
  </si>
  <si>
    <t>39ZKAPAPA0011GNE</t>
  </si>
  <si>
    <t>39ZMIPASZTO11GNL</t>
  </si>
  <si>
    <t>39ZMIPASZTO12GNH</t>
  </si>
  <si>
    <t>39ZGEPECS0011GNP</t>
  </si>
  <si>
    <t>39ZGETELJCS07EN3</t>
  </si>
  <si>
    <t>39ZGEPECS0012GNL</t>
  </si>
  <si>
    <t>39ZGEPECS0021GNK</t>
  </si>
  <si>
    <t>39ZGEPECS0031GNF</t>
  </si>
  <si>
    <t>39ZMIPETERV11GN1</t>
  </si>
  <si>
    <t>39ZKAPETFUR11GN7</t>
  </si>
  <si>
    <t>39ZKAPETFUR12GN3</t>
  </si>
  <si>
    <t>39ZGEPOKASZ11GNZ</t>
  </si>
  <si>
    <t>39ZGEPOKASZ1VENW</t>
  </si>
  <si>
    <t>39ZHAPUSPOK11GNA</t>
  </si>
  <si>
    <t>39ZGERAPOSK11GNC</t>
  </si>
  <si>
    <t>39ZVEROMHAN11GNG</t>
  </si>
  <si>
    <t>39ZMIRUDABA11GNB</t>
  </si>
  <si>
    <t>39ZVERAKOSP11GNH</t>
  </si>
  <si>
    <t>39ZVERAKOSP12GND</t>
  </si>
  <si>
    <t>39ZGEREPCEL11GNC</t>
  </si>
  <si>
    <t>39ZVERETSAG11GN7</t>
  </si>
  <si>
    <t>39ZMISAJOKE11GNL</t>
  </si>
  <si>
    <t>39ZMISAJOSZ11GNO</t>
  </si>
  <si>
    <t>39ZMISAJOVE11GNI</t>
  </si>
  <si>
    <t>39ZMISALGOT11GNN</t>
  </si>
  <si>
    <t>39ZMITELJCS06ENT</t>
  </si>
  <si>
    <t>39ZMISALGOT12GNJ</t>
  </si>
  <si>
    <t>39ZKESARKAD11GNK</t>
  </si>
  <si>
    <t>39ZKETELJCS06ENT</t>
  </si>
  <si>
    <t>39ZKESOLTVA11GNT</t>
  </si>
  <si>
    <t>39ZVESOLYMA11GNK</t>
  </si>
  <si>
    <t>39ZVESOLYMA1VENH</t>
  </si>
  <si>
    <t>39ZVESOLYMA12GNG</t>
  </si>
  <si>
    <t>39ZGESOMOGJ11GNF</t>
  </si>
  <si>
    <t>39ZGESOMSAM11GN7</t>
  </si>
  <si>
    <t>39ZGESOPRON11GNW</t>
  </si>
  <si>
    <t>39ZGETELJCS03ENJ</t>
  </si>
  <si>
    <t>39ZGESOPRON12GNS</t>
  </si>
  <si>
    <t>39ZGESOPRON1VENT</t>
  </si>
  <si>
    <t>39ZVESOROKS11GNQ</t>
  </si>
  <si>
    <t>39ZVESOROKS1VENN</t>
  </si>
  <si>
    <t>39ZKASZABBA11GNH</t>
  </si>
  <si>
    <t>39ZKASZABBA1VENE</t>
  </si>
  <si>
    <t>39ZKASZABAD11GN6</t>
  </si>
  <si>
    <t>39ZKATELJCS12ENE</t>
  </si>
  <si>
    <t>39ZKASZABAD12GN2</t>
  </si>
  <si>
    <t>39ZHASZAJOL11GNK</t>
  </si>
  <si>
    <t>39ZHASZAJOL1VDNK</t>
  </si>
  <si>
    <t>39ZKESZANK011GNI</t>
  </si>
  <si>
    <t>39ZKESZARVA11GNY</t>
  </si>
  <si>
    <t>39ZKETELJCS56EN4</t>
  </si>
  <si>
    <t>39ZKESZEGED11GN2</t>
  </si>
  <si>
    <t>39ZKETELJCS53ENG</t>
  </si>
  <si>
    <t>39ZKESZEGED12GNZ</t>
  </si>
  <si>
    <t>39ZGESZEKSZ11GNE</t>
  </si>
  <si>
    <t>39ZGETELJCS04ENF</t>
  </si>
  <si>
    <t>39ZGESZEKSZ21GN9</t>
  </si>
  <si>
    <t>39ZVESZENTE11GNP</t>
  </si>
  <si>
    <t>39ZVESZENTE12GNL</t>
  </si>
  <si>
    <t>39ZKESZENTS11GNA</t>
  </si>
  <si>
    <t>39ZKETELJCS54ENC</t>
  </si>
  <si>
    <t>39ZKESZENTS21GN5</t>
  </si>
  <si>
    <t>39ZGESZENTG11GNN</t>
  </si>
  <si>
    <t>39ZMISZEREN11GN2</t>
  </si>
  <si>
    <t>39ZVESZIGET11GNN</t>
  </si>
  <si>
    <t>39ZVETELJCS19ENH</t>
  </si>
  <si>
    <t>39ZVESZIGSZ11GN0</t>
  </si>
  <si>
    <t>39ZVESZIGSZ21GNW</t>
  </si>
  <si>
    <t>39ZHATELJCS08ENY</t>
  </si>
  <si>
    <t>39ZHASZOLNO11GNF</t>
  </si>
  <si>
    <t>39ZHASZOLNO21GNA</t>
  </si>
  <si>
    <t>39ZHASZOLNO22GN6</t>
  </si>
  <si>
    <t>39ZGETELJCS05ENB</t>
  </si>
  <si>
    <t>39ZGESZOMBA11GNT</t>
  </si>
  <si>
    <t>39ZGESZOMBA12GNP</t>
  </si>
  <si>
    <t>39ZGESZOMBA13GNL</t>
  </si>
  <si>
    <t>39ZKADHE00012GNT</t>
  </si>
  <si>
    <t>39ZKADHE00013GNP</t>
  </si>
  <si>
    <t>39ZKATELJCS16ENZ</t>
  </si>
  <si>
    <t>39ZKADHE00015GNH</t>
  </si>
  <si>
    <t>39ZKADHE00014GNL</t>
  </si>
  <si>
    <t>39ZKADHE0001VENU</t>
  </si>
  <si>
    <t>39ZMISZECSE11GN4</t>
  </si>
  <si>
    <t>39ZKATELJCS04ENB</t>
  </si>
  <si>
    <t>39ZKASZEKES11GN2</t>
  </si>
  <si>
    <t>39ZKASZEKES12GNZ</t>
  </si>
  <si>
    <t>39ZMISAMSON11GNS</t>
  </si>
  <si>
    <t>39ZMISAROSP11GNC</t>
  </si>
  <si>
    <t>39ZGESARVAR11GNB</t>
  </si>
  <si>
    <t>39ZHASARAND11GNM</t>
  </si>
  <si>
    <t>39ZGESUMEGC11GN3</t>
  </si>
  <si>
    <t>39ZGESUMEGC1VEN0</t>
  </si>
  <si>
    <t>39ZMITELJCS14ENW</t>
  </si>
  <si>
    <t>39ZGETAPOLC11GND</t>
  </si>
  <si>
    <t>39ZMITARNAL11GNB</t>
  </si>
  <si>
    <t>39ZKETASS0011GNA</t>
  </si>
  <si>
    <t>39ZKATATA0011GN8</t>
  </si>
  <si>
    <t>39ZKATATABA11GNJ</t>
  </si>
  <si>
    <t>39ZKATATABA21GNE</t>
  </si>
  <si>
    <t>39ZKETELEKG11GNK</t>
  </si>
  <si>
    <t>39ZHATISZAC11GN4</t>
  </si>
  <si>
    <t>39ZMITISZLO11GNR</t>
  </si>
  <si>
    <t>39ZMITISZAV11GNP</t>
  </si>
  <si>
    <t>39ZMITHE00012GNR</t>
  </si>
  <si>
    <t>39ZMITHE00011GNV</t>
  </si>
  <si>
    <t>39ZMITHE00013GNN</t>
  </si>
  <si>
    <t>39ZMITHE0001ZENC</t>
  </si>
  <si>
    <t>39ZMITHE00014GNJ</t>
  </si>
  <si>
    <t>39ZMITVK00011GNM</t>
  </si>
  <si>
    <t>39ZMITVK00012GNI</t>
  </si>
  <si>
    <t>39ZMITVK00013GNE</t>
  </si>
  <si>
    <t>39ZMITELJCS13E08</t>
  </si>
  <si>
    <t>39ZMITVK00014GNA</t>
  </si>
  <si>
    <t>39ZKETAZLAR11GNU</t>
  </si>
  <si>
    <t>39ZHATEGLAS11GNK</t>
  </si>
  <si>
    <t>39ZKETOTKOM11GNW</t>
  </si>
  <si>
    <t>39ZVETOKOL011GNH</t>
  </si>
  <si>
    <t>39ZKATOLTES11GN3</t>
  </si>
  <si>
    <t>39ZHATOROKS11GNN</t>
  </si>
  <si>
    <t>39ZHATOROKS21GNI</t>
  </si>
  <si>
    <t>39ZMIVADNA011GNJ</t>
  </si>
  <si>
    <t>39ZGEVASSZE11GN7</t>
  </si>
  <si>
    <t>39ZVETELJCS20ENB</t>
  </si>
  <si>
    <t>39ZVEVECSES11GNG</t>
  </si>
  <si>
    <t>39ZVEVECSES12GNC</t>
  </si>
  <si>
    <t>39ZVEVECSES13GN8</t>
  </si>
  <si>
    <t>39ZVEVECSES1VEND</t>
  </si>
  <si>
    <t>39ZKAVESZPR11GNA</t>
  </si>
  <si>
    <t>39ZKATELJCS55ENJ</t>
  </si>
  <si>
    <t>39ZKAVESZPR12GN6</t>
  </si>
  <si>
    <t>39ZKABAKONY11GNW</t>
  </si>
  <si>
    <t>39ZMIVISONT11GNC</t>
  </si>
  <si>
    <t>39ZVEVAC00011GNS</t>
  </si>
  <si>
    <t>39ZVETELJCS09ENM</t>
  </si>
  <si>
    <t>39ZVEVAC00021GNN</t>
  </si>
  <si>
    <t>39ZVEDCM0001VEN2</t>
  </si>
  <si>
    <t>39ZGEVARDOM11GNH</t>
  </si>
  <si>
    <t>39ZKEVAROSF11GN2</t>
  </si>
  <si>
    <t>39ZHAVASARO11GNY</t>
  </si>
  <si>
    <t>39ZKEVEGEGY11GN0</t>
  </si>
  <si>
    <t>39ZMIZAGYVA11GNN</t>
  </si>
  <si>
    <t>39ZMIZAGYVA12GNJ</t>
  </si>
  <si>
    <t>39ZGEZALAEG11GN9</t>
  </si>
  <si>
    <t>39ZGETELJCS06EN7</t>
  </si>
  <si>
    <t>39ZGEZALAEG12GN5</t>
  </si>
  <si>
    <t>39ZVEZSAMBO12GND</t>
  </si>
  <si>
    <t>39ZKAZSAMBE11GN9</t>
  </si>
  <si>
    <t>39ZVEZSAMBO13GN9</t>
  </si>
  <si>
    <t>39ZVEERSEKV11GNI</t>
  </si>
  <si>
    <t>39ZKEOFOLDE11GN6</t>
  </si>
  <si>
    <t>39ZMIOZD00011GNQ</t>
  </si>
  <si>
    <t>39ZMITELJCS12EN3</t>
  </si>
  <si>
    <t>39ZMIOZD00021GNL</t>
  </si>
  <si>
    <t>39ZMIOZD0001EENH</t>
  </si>
  <si>
    <t>39ZHAOR000011GNE</t>
  </si>
  <si>
    <t>39ZKAOSI00011GNP</t>
  </si>
  <si>
    <t>39ZKEOCSOD011GNN</t>
  </si>
  <si>
    <t>39ZGEOREGLA11G08</t>
  </si>
  <si>
    <t>39ZGEOREGLA1VENX</t>
  </si>
  <si>
    <t>39ZKEUJHART11GNB</t>
  </si>
  <si>
    <t>39ZGEUJKER011GNU</t>
  </si>
  <si>
    <t>39ZKEUJKIGY11GN4</t>
  </si>
  <si>
    <t>39ZKEUJSZEG11GNT</t>
  </si>
  <si>
    <t>39ZKEULLES011GNG</t>
  </si>
  <si>
    <t>39ZKETELJCS07ENP</t>
  </si>
  <si>
    <t>39ZKEULLES01VEND</t>
  </si>
  <si>
    <t>39ZVEULLO0011GNQ</t>
  </si>
  <si>
    <t>39ZKABSZEPL11GN9</t>
  </si>
  <si>
    <t>39ZKABBOGLA11GNN</t>
  </si>
  <si>
    <t>39ZKADUFI0011GN9</t>
  </si>
  <si>
    <t>39ZKADUFI0012GN5</t>
  </si>
  <si>
    <t>39ZHAHAJDUS1FF08</t>
  </si>
  <si>
    <t>39ZKEKARDOS1FFNY</t>
  </si>
  <si>
    <t>39ZGEPEDERI1FFN0</t>
  </si>
  <si>
    <t>39ZKEKARDOS1ZENV</t>
  </si>
  <si>
    <t>39ZHAKENDER1VENL</t>
  </si>
  <si>
    <t>39ZHAHAJDUS1VENC</t>
  </si>
  <si>
    <t>39ZKESZANK01EEN9</t>
  </si>
  <si>
    <t>39ZGEBABOCS1EE08</t>
  </si>
  <si>
    <t>39ZSITELJCS01EN8</t>
  </si>
  <si>
    <t>Fizikai betáplálási pont/Physical entry point</t>
  </si>
  <si>
    <t>Fizikai kiadási pont/Physical exit point</t>
  </si>
  <si>
    <t>Kiadási pont elosztó felé/Exit point towards DSO</t>
  </si>
  <si>
    <t>Elosztóhoz csatlakozó erőmű/Power Plant connected via DSO system</t>
  </si>
  <si>
    <t>Közvetlen ipari/Direct industrial</t>
  </si>
  <si>
    <t>Virtuális exit/ Virtual Exit</t>
  </si>
  <si>
    <t>Határ mérőállomás/ Border metering station</t>
  </si>
  <si>
    <t>Kiadási pont Tároló felé/Exit towards Storage</t>
  </si>
  <si>
    <t>Nem releváns pont/ Non-relevant Network Point</t>
  </si>
  <si>
    <t>Releváns pont/ Relevant Network Point</t>
  </si>
  <si>
    <t>Virtuális betáplálási pont/ Virtual Entry Point</t>
  </si>
  <si>
    <t>Betáplálási pont Tároló felé/Entry from Storage</t>
  </si>
  <si>
    <t>Határkeresztező pont/Interconnection point</t>
  </si>
  <si>
    <t>Fizikai termelési pont/Producer entry</t>
  </si>
  <si>
    <t>Összevont hálózati pont</t>
  </si>
  <si>
    <t>EIC KÓD/EIC Code</t>
  </si>
  <si>
    <t>Közvetlen erőmű/Direct connected Power plant</t>
  </si>
  <si>
    <t>Unified network point</t>
  </si>
  <si>
    <t>Algyő III "0" pont</t>
  </si>
  <si>
    <t xml:space="preserve">Hazai kereskedelmi pont/ Domestic Commercial Point </t>
  </si>
  <si>
    <t xml:space="preserve">Kereskedelmi pont/ Commercial Point </t>
  </si>
  <si>
    <t>15.</t>
  </si>
  <si>
    <t>Nagykanizsa - MOL KT (virtuális)</t>
  </si>
  <si>
    <t>GENAGYKA1ZEN</t>
  </si>
  <si>
    <t>GENAGYKA1EEN</t>
  </si>
  <si>
    <t>GETELJCS08EN</t>
  </si>
  <si>
    <t xml:space="preserve">Nagykanizsa 1-1+1-E </t>
  </si>
  <si>
    <t>39WGETELJCS08EN4</t>
  </si>
  <si>
    <t>39WGENAGYKA1ZENB</t>
  </si>
  <si>
    <t>Egyéb/ Other</t>
  </si>
  <si>
    <t>39ZVEDCM00011GN5</t>
  </si>
  <si>
    <t>(20) 40-63</t>
  </si>
  <si>
    <t>Hamburger Hungária Kft.</t>
  </si>
  <si>
    <t>Veolia Energia Magyarország Zrt.</t>
  </si>
  <si>
    <t>39ZKEZSANA01FFNS</t>
  </si>
  <si>
    <t>21W000000000086O</t>
  </si>
  <si>
    <t>UGS-2-SZOREG (TSO&gt;UGS)</t>
  </si>
  <si>
    <t>UGS-1-UNIFIED (TSO&gt;UGS)</t>
  </si>
  <si>
    <t>21W000000000087M</t>
  </si>
  <si>
    <t>Bekeverésre KT felé átadás/ Exit for blending towards KT</t>
  </si>
  <si>
    <t>UGS-2-SZOREG (UGS&gt;TSO)</t>
  </si>
  <si>
    <t>39ZMIVARGAH001GQ</t>
  </si>
  <si>
    <t>KADUNAUJ15GN</t>
  </si>
  <si>
    <t>39ZKADUNAUJ15GNV</t>
  </si>
  <si>
    <t>Dunaújváros 5</t>
  </si>
  <si>
    <t>HCM 1890 Kft.</t>
  </si>
  <si>
    <t>HATELJCS60EN</t>
  </si>
  <si>
    <t>Az összevont pont része/Part of the unified Network Point</t>
  </si>
  <si>
    <t>Összevont pont része/Part of the unified Network Point</t>
  </si>
  <si>
    <t>Törökszentmiklós III</t>
  </si>
  <si>
    <t>39ZHATOROKS3VENA</t>
  </si>
  <si>
    <t>HATOROKS3VEN</t>
  </si>
  <si>
    <t>HAKENDER1ZEN</t>
  </si>
  <si>
    <t>Kenderes I-2 (KTD) virtuális</t>
  </si>
  <si>
    <t>Edde  "0" pont</t>
  </si>
  <si>
    <t xml:space="preserve">GEEDDE001NNN </t>
  </si>
  <si>
    <t>39WGEEDDE001NNN7</t>
  </si>
  <si>
    <t xml:space="preserve">GEEDDE001ZEN </t>
  </si>
  <si>
    <t>39ZEDDE00001ZENR</t>
  </si>
  <si>
    <t>UGS-1-UNIFIED (UGS&gt;TSO)</t>
  </si>
  <si>
    <t>MOL Petrolkémia Zrt.</t>
  </si>
  <si>
    <t>Hazai fogyasztás összesen/ Aggregated Hungarian consumption</t>
  </si>
  <si>
    <t>Exit összesen/ Aggregated Hungarian exit points</t>
  </si>
  <si>
    <t>Hajdúszoboszló I (FGT ki)</t>
  </si>
  <si>
    <t>Edde (KT)</t>
  </si>
  <si>
    <t>Kiadási pont termelő felé/Producers related exit</t>
  </si>
  <si>
    <t>Saját veszteség és felhasználás (FGSZ)</t>
  </si>
  <si>
    <t>Siófok</t>
  </si>
  <si>
    <t>Termelés összesen/ Aggregated Hungarian production</t>
  </si>
  <si>
    <t>Import összesen/ Aggregated Hungarian import</t>
  </si>
  <si>
    <t>Gázátadó állomás/ Gas delivery point</t>
  </si>
  <si>
    <t>39WGENAGYKA1EENL</t>
  </si>
  <si>
    <t>Entry összesen/ Aggregated Hungarian entry points
39WAGG-DOM-IN--N</t>
  </si>
  <si>
    <t>39ZKENDERES1ZEN5</t>
  </si>
  <si>
    <t>39ZBATTONYA11VEW</t>
  </si>
  <si>
    <t>39ZBATTONYA12EES</t>
  </si>
  <si>
    <t>39ZBONYHAD11VEND</t>
  </si>
  <si>
    <t>39ZBONYHAD12HAVN</t>
  </si>
  <si>
    <t>39ZDEVECSER12EEH</t>
  </si>
  <si>
    <t>39ZDEVECSER11VE7</t>
  </si>
  <si>
    <t>Nagykanizsa 1-E Virtuális kiadás</t>
  </si>
  <si>
    <t>Nyugat-magyarországi Földgázszállító Régió</t>
  </si>
  <si>
    <t>Kelet-magyarországi Földgázszállító Régió</t>
  </si>
  <si>
    <t>Közép-magyarországi Földgázszállító Régió</t>
  </si>
  <si>
    <t>Illetékes régió/                                 Competent region</t>
  </si>
  <si>
    <t xml:space="preserve">Megszakítható kapacitás/ Interruptible capacity </t>
  </si>
  <si>
    <t>25-60</t>
  </si>
  <si>
    <t>12 (20)</t>
  </si>
  <si>
    <t>EGYÉB VIRTUÁLIS PONT/ Other Virtual points</t>
  </si>
  <si>
    <t>MGP</t>
  </si>
  <si>
    <t>Illetékes terület/ Competent pipeline plant</t>
  </si>
  <si>
    <t>Illetékes terület / Competent transmission plant</t>
  </si>
  <si>
    <t>SINBP000000N</t>
  </si>
  <si>
    <t>39YSINBP000000NE</t>
  </si>
  <si>
    <t>Kall Ingredients Kft.</t>
  </si>
  <si>
    <t>ZSANA ÖSSZESEN</t>
  </si>
  <si>
    <t>Érvényesség kezdete/ Valid from</t>
  </si>
  <si>
    <t>Babócsa  "0" pont exit</t>
  </si>
  <si>
    <t>Várható megszűnés/ Termination date</t>
  </si>
  <si>
    <t>Várható megszűnés / Termination date</t>
  </si>
  <si>
    <t>Összevont egyedi termelői pontok/Aggr. Production                                     Publikációs egység</t>
  </si>
  <si>
    <t>Összevont végfelhasználók/Aggr. final consumers                                        Publikációs egység</t>
  </si>
  <si>
    <t>Összevont elosztói pontok/Aggr. Distribution               Publikációs egységek</t>
  </si>
  <si>
    <t>Összevont keverőköri pontok/Aggr. exit to blending</t>
  </si>
  <si>
    <t>HASARAND00NN</t>
  </si>
  <si>
    <t>39WHASARAND00NNF</t>
  </si>
  <si>
    <t>Sáránd "0" pont</t>
  </si>
  <si>
    <t>UGS-2-SZOREG (TSO&gt;UGS) stratégiai</t>
  </si>
  <si>
    <t>UGS-2-SZOREG (UGS&gt;TSO) stratégiai</t>
  </si>
  <si>
    <t>OERG-Ózdi Energiaszolg. és Ker. Kft.</t>
  </si>
  <si>
    <t>5</t>
  </si>
  <si>
    <t>VEBALASS2IIN</t>
  </si>
  <si>
    <t>21Z000000000358C</t>
  </si>
  <si>
    <t>Balassagyarmat (SK&gt;HU)</t>
  </si>
  <si>
    <t>eustream</t>
  </si>
  <si>
    <t>VEBALASS2HHN</t>
  </si>
  <si>
    <t>Balassagyarmat (HU&gt;SK)</t>
  </si>
  <si>
    <t>E.GAS Gázelosztó Kft.</t>
  </si>
  <si>
    <t>HEXUM Földgáz Zrt.</t>
  </si>
  <si>
    <t>LLC Gas TSO of Ukraine</t>
  </si>
  <si>
    <t>MITHE00015GN</t>
  </si>
  <si>
    <t>39ZMITHE00015GNF</t>
  </si>
  <si>
    <t>Tiszaújváros I-3</t>
  </si>
  <si>
    <t>21Z000000000507L</t>
  </si>
  <si>
    <t>VIP Bereg (UA&gt;HU)</t>
  </si>
  <si>
    <t>HABERVIP1IIN</t>
  </si>
  <si>
    <t>VIP Bereg (HU&gt;UA)</t>
  </si>
  <si>
    <t>HABERVIP1HHN</t>
  </si>
  <si>
    <t xml:space="preserve">OPUS TIGÁZ Zrt. </t>
  </si>
  <si>
    <t>OPUS TIGÁZ Zrt.</t>
  </si>
  <si>
    <t>MVM Égáz-Dégáz Földgázhálózati Zrt.</t>
  </si>
  <si>
    <t xml:space="preserve"> MVM Égáz-Dégáz Földgázhálózati Zrt.</t>
  </si>
  <si>
    <t>MVM Főgáz Földgázhálózati Kft.</t>
  </si>
  <si>
    <t>Bekeverésre OGD felé átadás/ Exit for blending towards OGD</t>
  </si>
  <si>
    <t>Endrőd (OGD)</t>
  </si>
  <si>
    <t>KEENDROD1ZEN</t>
  </si>
  <si>
    <t>39ZKEENDROD1ZENY</t>
  </si>
  <si>
    <t>O&amp;GD Central Kft.</t>
  </si>
  <si>
    <t>MVM Balance Zrt. (E.ON KÖGÁZ Zrt.)</t>
  </si>
  <si>
    <t>Illetékes régió/                                     Competent region</t>
  </si>
  <si>
    <t>Kiskundorozsma 2 (RS&gt;HU)</t>
  </si>
  <si>
    <t>GASTRANS d. o. o. Novi Sad</t>
  </si>
  <si>
    <t>KEKISKUD2IIN</t>
  </si>
  <si>
    <t>21Z000000000505P</t>
  </si>
  <si>
    <t>Folyópart Energia Kft.</t>
  </si>
  <si>
    <t>OGD Centrál Kft.</t>
  </si>
  <si>
    <t>virtuális betáplálási pont</t>
  </si>
  <si>
    <t>KEALGYO03MNN</t>
  </si>
  <si>
    <t>Algyő III "0" pont virtuális</t>
  </si>
  <si>
    <t>E.ON Dél-dunántúli Gázhálózati Zrt.</t>
  </si>
  <si>
    <t>E.ON Közép-dunántúli Gázhálózati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</si>
</sst>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.000"/>
    <numFmt numFmtId="166" formatCode="General_)"/>
    <numFmt numFmtId="167" formatCode="0.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 CE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</cellStyleXfs>
  <cellXfs count="464">
    <xf numFmtId="0" fontId="0" fillId="0" borderId="0" xfId="0"/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167" fontId="4" fillId="5" borderId="5" xfId="0" applyNumberFormat="1" applyFont="1" applyFill="1" applyBorder="1" applyAlignment="1">
      <alignment vertical="center"/>
    </xf>
    <xf numFmtId="167" fontId="4" fillId="6" borderId="5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3" borderId="6" xfId="0" applyFont="1" applyFill="1" applyBorder="1" applyAlignment="1">
      <alignment vertical="center"/>
    </xf>
    <xf numFmtId="4" fontId="3" fillId="3" borderId="13" xfId="1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3" fillId="3" borderId="13" xfId="1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166" fontId="3" fillId="4" borderId="13" xfId="0" applyNumberFormat="1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167" fontId="4" fillId="4" borderId="5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44" fontId="3" fillId="0" borderId="5" xfId="4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167" fontId="4" fillId="4" borderId="5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vertical="center"/>
    </xf>
    <xf numFmtId="0" fontId="4" fillId="8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/>
    <xf numFmtId="0" fontId="4" fillId="8" borderId="5" xfId="0" applyFont="1" applyFill="1" applyBorder="1" applyAlignment="1">
      <alignment horizontal="left" vertical="center"/>
    </xf>
    <xf numFmtId="0" fontId="3" fillId="0" borderId="5" xfId="0" applyFont="1" applyBorder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167" fontId="4" fillId="2" borderId="5" xfId="0" applyNumberFormat="1" applyFont="1" applyFill="1" applyBorder="1" applyAlignment="1">
      <alignment vertical="center"/>
    </xf>
    <xf numFmtId="167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167" fontId="4" fillId="5" borderId="5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10" borderId="5" xfId="0" quotePrefix="1" applyFont="1" applyFill="1" applyBorder="1" applyAlignment="1">
      <alignment horizontal="center" vertical="center"/>
    </xf>
    <xf numFmtId="167" fontId="4" fillId="10" borderId="5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49" fontId="4" fillId="5" borderId="28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26" xfId="1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3" fillId="4" borderId="3" xfId="2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5" xfId="6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4" fillId="0" borderId="5" xfId="7" applyFont="1" applyBorder="1" applyAlignment="1">
      <alignment horizontal="center" vertical="center" wrapText="1"/>
    </xf>
    <xf numFmtId="0" fontId="3" fillId="4" borderId="1" xfId="2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28" xfId="0" applyFont="1" applyFill="1" applyBorder="1" applyAlignment="1">
      <alignment vertical="center"/>
    </xf>
    <xf numFmtId="49" fontId="4" fillId="5" borderId="18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 applyProtection="1">
      <alignment horizontal="center" vertical="center"/>
      <protection locked="0"/>
    </xf>
    <xf numFmtId="167" fontId="4" fillId="0" borderId="5" xfId="0" applyNumberFormat="1" applyFont="1" applyFill="1" applyBorder="1" applyAlignment="1">
      <alignment horizontal="right" vertical="center"/>
    </xf>
    <xf numFmtId="167" fontId="4" fillId="4" borderId="5" xfId="0" applyNumberFormat="1" applyFont="1" applyFill="1" applyBorder="1" applyAlignment="1">
      <alignment horizontal="right" vertical="center"/>
    </xf>
    <xf numFmtId="167" fontId="4" fillId="6" borderId="5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7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67" fontId="4" fillId="0" borderId="26" xfId="0" applyNumberFormat="1" applyFont="1" applyFill="1" applyBorder="1" applyAlignment="1">
      <alignment vertical="center"/>
    </xf>
    <xf numFmtId="49" fontId="4" fillId="5" borderId="33" xfId="0" applyNumberFormat="1" applyFont="1" applyFill="1" applyBorder="1" applyAlignment="1">
      <alignment vertical="center"/>
    </xf>
    <xf numFmtId="166" fontId="4" fillId="5" borderId="16" xfId="0" applyNumberFormat="1" applyFont="1" applyFill="1" applyBorder="1" applyAlignment="1" applyProtection="1">
      <alignment horizontal="center" vertical="center"/>
      <protection locked="0"/>
    </xf>
    <xf numFmtId="49" fontId="4" fillId="5" borderId="23" xfId="0" applyNumberFormat="1" applyFont="1" applyFill="1" applyBorder="1" applyAlignment="1">
      <alignment vertical="center"/>
    </xf>
    <xf numFmtId="49" fontId="4" fillId="5" borderId="35" xfId="0" applyNumberFormat="1" applyFont="1" applyFill="1" applyBorder="1" applyAlignment="1">
      <alignment vertical="center"/>
    </xf>
    <xf numFmtId="166" fontId="4" fillId="5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166" fontId="4" fillId="0" borderId="26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Alignment="1">
      <alignment vertical="center"/>
    </xf>
    <xf numFmtId="167" fontId="4" fillId="0" borderId="3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center"/>
    </xf>
    <xf numFmtId="166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166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vertical="center"/>
    </xf>
    <xf numFmtId="0" fontId="4" fillId="8" borderId="21" xfId="0" applyFont="1" applyFill="1" applyBorder="1" applyAlignment="1">
      <alignment vertical="center"/>
    </xf>
    <xf numFmtId="166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7" borderId="5" xfId="7" applyFont="1" applyFill="1" applyBorder="1" applyAlignment="1">
      <alignment vertical="center"/>
    </xf>
    <xf numFmtId="0" fontId="4" fillId="0" borderId="0" xfId="7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vertical="center"/>
    </xf>
    <xf numFmtId="0" fontId="4" fillId="8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" xfId="0" applyFont="1" applyFill="1" applyBorder="1"/>
    <xf numFmtId="0" fontId="4" fillId="8" borderId="32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8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49" fontId="4" fillId="0" borderId="28" xfId="0" applyNumberFormat="1" applyFont="1" applyFill="1" applyBorder="1" applyAlignment="1">
      <alignment vertical="center"/>
    </xf>
    <xf numFmtId="0" fontId="4" fillId="8" borderId="16" xfId="0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right" vertical="center"/>
    </xf>
    <xf numFmtId="2" fontId="4" fillId="0" borderId="45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7" fontId="4" fillId="0" borderId="50" xfId="0" applyNumberFormat="1" applyFont="1" applyFill="1" applyBorder="1" applyAlignment="1">
      <alignment vertical="center"/>
    </xf>
    <xf numFmtId="167" fontId="4" fillId="0" borderId="45" xfId="0" applyNumberFormat="1" applyFont="1" applyFill="1" applyBorder="1" applyAlignment="1">
      <alignment vertical="center"/>
    </xf>
    <xf numFmtId="167" fontId="4" fillId="0" borderId="49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5" xfId="7" applyFont="1" applyFill="1" applyBorder="1" applyAlignment="1" applyProtection="1">
      <alignment horizontal="center" vertical="center" wrapText="1"/>
      <protection locked="0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33" xfId="0" applyNumberFormat="1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/>
    </xf>
    <xf numFmtId="14" fontId="4" fillId="0" borderId="41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6" fontId="4" fillId="0" borderId="32" xfId="0" applyNumberFormat="1" applyFont="1" applyFill="1" applyBorder="1" applyAlignment="1" applyProtection="1">
      <alignment horizontal="center" vertical="center"/>
      <protection locked="0"/>
    </xf>
    <xf numFmtId="167" fontId="8" fillId="5" borderId="5" xfId="0" applyNumberFormat="1" applyFont="1" applyFill="1" applyBorder="1" applyAlignment="1">
      <alignment vertical="center"/>
    </xf>
    <xf numFmtId="14" fontId="9" fillId="0" borderId="0" xfId="0" applyNumberFormat="1" applyFont="1"/>
    <xf numFmtId="0" fontId="9" fillId="0" borderId="0" xfId="0" applyFont="1"/>
    <xf numFmtId="0" fontId="12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0" xfId="0" applyFont="1" applyFill="1" applyBorder="1" applyAlignment="1" applyProtection="1">
      <alignment vertical="center"/>
      <protection locked="0"/>
    </xf>
    <xf numFmtId="0" fontId="9" fillId="0" borderId="5" xfId="7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4" fontId="11" fillId="0" borderId="8" xfId="4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 applyProtection="1">
      <alignment horizontal="center" vertical="center" wrapText="1"/>
    </xf>
    <xf numFmtId="0" fontId="13" fillId="2" borderId="2" xfId="3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4" fontId="11" fillId="3" borderId="1" xfId="1" applyNumberFormat="1" applyFont="1" applyFill="1" applyBorder="1" applyAlignment="1">
      <alignment horizontal="left" vertical="center"/>
    </xf>
    <xf numFmtId="4" fontId="11" fillId="3" borderId="8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66" fontId="11" fillId="3" borderId="8" xfId="0" applyNumberFormat="1" applyFont="1" applyFill="1" applyBorder="1" applyAlignment="1" applyProtection="1">
      <alignment horizontal="center" vertical="center"/>
      <protection locked="0"/>
    </xf>
    <xf numFmtId="0" fontId="11" fillId="3" borderId="8" xfId="3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66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3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/>
    </xf>
    <xf numFmtId="2" fontId="9" fillId="0" borderId="16" xfId="3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6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40" xfId="3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4" fontId="11" fillId="3" borderId="13" xfId="1" applyNumberFormat="1" applyFont="1" applyFill="1" applyBorder="1" applyAlignment="1">
      <alignment horizontal="left" vertical="center"/>
    </xf>
    <xf numFmtId="4" fontId="11" fillId="3" borderId="13" xfId="1" applyNumberFormat="1" applyFont="1" applyFill="1" applyBorder="1" applyAlignment="1">
      <alignment horizontal="center" vertical="center"/>
    </xf>
    <xf numFmtId="4" fontId="11" fillId="3" borderId="7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3" xfId="3" applyFont="1" applyFill="1" applyBorder="1" applyAlignment="1" applyProtection="1">
      <alignment vertical="center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>
      <alignment horizontal="center" vertical="center"/>
    </xf>
    <xf numFmtId="4" fontId="11" fillId="4" borderId="13" xfId="1" applyNumberFormat="1" applyFont="1" applyFill="1" applyBorder="1" applyAlignment="1">
      <alignment horizontal="left" vertical="center"/>
    </xf>
    <xf numFmtId="4" fontId="11" fillId="4" borderId="13" xfId="1" applyNumberFormat="1" applyFont="1" applyFill="1" applyBorder="1" applyAlignment="1">
      <alignment horizontal="center" vertical="center"/>
    </xf>
    <xf numFmtId="4" fontId="11" fillId="4" borderId="7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13" xfId="3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9" fontId="9" fillId="5" borderId="22" xfId="0" applyNumberFormat="1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9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2" xfId="5" applyFont="1" applyFill="1" applyBorder="1" applyAlignment="1">
      <alignment horizontal="center" vertical="center"/>
    </xf>
    <xf numFmtId="2" fontId="9" fillId="5" borderId="14" xfId="0" applyNumberFormat="1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13" xfId="3" applyFont="1" applyFill="1" applyBorder="1" applyAlignment="1">
      <alignment horizontal="center" vertical="center" wrapText="1"/>
    </xf>
    <xf numFmtId="49" fontId="9" fillId="5" borderId="23" xfId="0" applyNumberFormat="1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33" xfId="5" applyFont="1" applyFill="1" applyBorder="1" applyAlignment="1">
      <alignment horizontal="center" vertical="center"/>
    </xf>
    <xf numFmtId="2" fontId="9" fillId="5" borderId="18" xfId="0" applyNumberFormat="1" applyFont="1" applyFill="1" applyBorder="1" applyAlignment="1" applyProtection="1">
      <alignment horizontal="center" vertical="center"/>
      <protection locked="0"/>
    </xf>
    <xf numFmtId="0" fontId="9" fillId="5" borderId="28" xfId="0" applyFont="1" applyFill="1" applyBorder="1" applyAlignment="1" applyProtection="1">
      <alignment horizontal="center" vertical="center"/>
      <protection locked="0"/>
    </xf>
    <xf numFmtId="0" fontId="9" fillId="5" borderId="16" xfId="0" applyFont="1" applyFill="1" applyBorder="1" applyAlignment="1" applyProtection="1">
      <alignment horizontal="center" vertical="center"/>
      <protection locked="0"/>
    </xf>
    <xf numFmtId="0" fontId="9" fillId="5" borderId="16" xfId="3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9" fillId="5" borderId="21" xfId="0" applyFont="1" applyFill="1" applyBorder="1" applyAlignment="1">
      <alignment horizontal="left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0" xfId="5" applyFont="1" applyFill="1" applyBorder="1" applyAlignment="1">
      <alignment horizontal="center" vertical="center"/>
    </xf>
    <xf numFmtId="0" fontId="9" fillId="5" borderId="35" xfId="0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9" fillId="5" borderId="21" xfId="3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12" borderId="5" xfId="0" applyFont="1" applyFill="1" applyBorder="1" applyAlignment="1" applyProtection="1">
      <alignment horizontal="center" vertical="center"/>
      <protection locked="0"/>
    </xf>
    <xf numFmtId="49" fontId="11" fillId="4" borderId="3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4" fontId="11" fillId="4" borderId="8" xfId="1" applyNumberFormat="1" applyFont="1" applyFill="1" applyBorder="1" applyAlignment="1">
      <alignment horizontal="left" vertical="center"/>
    </xf>
    <xf numFmtId="4" fontId="11" fillId="4" borderId="8" xfId="1" applyNumberFormat="1" applyFont="1" applyFill="1" applyBorder="1" applyAlignment="1">
      <alignment horizontal="center" vertical="center"/>
    </xf>
    <xf numFmtId="0" fontId="11" fillId="4" borderId="8" xfId="3" applyFont="1" applyFill="1" applyBorder="1" applyAlignment="1" applyProtection="1">
      <alignment vertical="center"/>
      <protection locked="0"/>
    </xf>
    <xf numFmtId="49" fontId="9" fillId="5" borderId="0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0" fontId="9" fillId="5" borderId="9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5" borderId="28" xfId="3" applyFont="1" applyFill="1" applyBorder="1" applyAlignment="1">
      <alignment horizontal="center" vertical="center" wrapText="1"/>
    </xf>
    <xf numFmtId="49" fontId="9" fillId="5" borderId="35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5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8" xfId="3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8" xfId="3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11" fillId="3" borderId="3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>
      <alignment vertical="center"/>
    </xf>
    <xf numFmtId="49" fontId="9" fillId="5" borderId="27" xfId="0" applyNumberFormat="1" applyFont="1" applyFill="1" applyBorder="1" applyAlignment="1">
      <alignment horizontal="center"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49" fontId="9" fillId="5" borderId="33" xfId="0" applyNumberFormat="1" applyFont="1" applyFill="1" applyBorder="1" applyAlignment="1">
      <alignment horizontal="center" vertical="center"/>
    </xf>
    <xf numFmtId="49" fontId="9" fillId="5" borderId="18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49" fontId="9" fillId="5" borderId="29" xfId="0" applyNumberFormat="1" applyFont="1" applyFill="1" applyBorder="1" applyAlignment="1">
      <alignment horizontal="center" vertical="center"/>
    </xf>
    <xf numFmtId="49" fontId="9" fillId="5" borderId="20" xfId="0" applyNumberFormat="1" applyFont="1" applyFill="1" applyBorder="1" applyAlignment="1">
      <alignment vertical="center"/>
    </xf>
    <xf numFmtId="0" fontId="9" fillId="5" borderId="21" xfId="0" applyFont="1" applyFill="1" applyBorder="1" applyAlignment="1">
      <alignment vertical="center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9" fillId="0" borderId="8" xfId="3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vertical="center" indent="1"/>
    </xf>
    <xf numFmtId="0" fontId="9" fillId="7" borderId="5" xfId="7" applyFont="1" applyFill="1" applyBorder="1"/>
    <xf numFmtId="0" fontId="9" fillId="0" borderId="0" xfId="7" applyFont="1" applyFill="1"/>
    <xf numFmtId="49" fontId="9" fillId="0" borderId="0" xfId="0" applyNumberFormat="1" applyFont="1" applyFill="1" applyBorder="1" applyAlignment="1">
      <alignment horizontal="center"/>
    </xf>
    <xf numFmtId="167" fontId="4" fillId="0" borderId="36" xfId="0" applyNumberFormat="1" applyFont="1" applyFill="1" applyBorder="1" applyAlignment="1">
      <alignment horizontal="center" vertical="center"/>
    </xf>
    <xf numFmtId="167" fontId="1" fillId="0" borderId="37" xfId="0" applyNumberFormat="1" applyFont="1" applyBorder="1" applyAlignment="1">
      <alignment horizontal="center" vertical="center"/>
    </xf>
    <xf numFmtId="167" fontId="4" fillId="0" borderId="20" xfId="0" applyNumberFormat="1" applyFont="1" applyFill="1" applyBorder="1" applyAlignment="1">
      <alignment horizontal="center" vertical="center"/>
    </xf>
    <xf numFmtId="167" fontId="4" fillId="0" borderId="29" xfId="0" applyNumberFormat="1" applyFont="1" applyFill="1" applyBorder="1" applyAlignment="1">
      <alignment horizontal="center" vertical="center"/>
    </xf>
    <xf numFmtId="167" fontId="4" fillId="0" borderId="18" xfId="0" applyNumberFormat="1" applyFont="1" applyFill="1" applyBorder="1" applyAlignment="1">
      <alignment horizontal="center" vertical="center"/>
    </xf>
    <xf numFmtId="167" fontId="4" fillId="0" borderId="27" xfId="0" applyNumberFormat="1" applyFont="1" applyFill="1" applyBorder="1" applyAlignment="1">
      <alignment horizontal="center" vertical="center"/>
    </xf>
    <xf numFmtId="167" fontId="4" fillId="0" borderId="24" xfId="0" applyNumberFormat="1" applyFont="1" applyFill="1" applyBorder="1" applyAlignment="1">
      <alignment horizontal="center" vertical="center"/>
    </xf>
    <xf numFmtId="167" fontId="1" fillId="0" borderId="32" xfId="0" applyNumberFormat="1" applyFont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1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vertical="center"/>
    </xf>
    <xf numFmtId="0" fontId="4" fillId="7" borderId="34" xfId="0" applyFont="1" applyFill="1" applyBorder="1" applyAlignment="1">
      <alignment vertical="center"/>
    </xf>
    <xf numFmtId="0" fontId="4" fillId="7" borderId="19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  <protection locked="0"/>
    </xf>
    <xf numFmtId="166" fontId="4" fillId="7" borderId="19" xfId="0" applyNumberFormat="1" applyFont="1" applyFill="1" applyBorder="1" applyAlignment="1" applyProtection="1">
      <alignment horizontal="center" vertical="center"/>
      <protection locked="0"/>
    </xf>
    <xf numFmtId="166" fontId="3" fillId="7" borderId="19" xfId="0" applyNumberFormat="1" applyFont="1" applyFill="1" applyBorder="1" applyAlignment="1" applyProtection="1">
      <alignment horizontal="center" vertical="center"/>
      <protection locked="0"/>
    </xf>
    <xf numFmtId="0" fontId="4" fillId="7" borderId="9" xfId="3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10" borderId="22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vertical="center"/>
    </xf>
    <xf numFmtId="0" fontId="4" fillId="10" borderId="34" xfId="0" applyFont="1" applyFill="1" applyBorder="1" applyAlignment="1">
      <alignment vertical="center"/>
    </xf>
    <xf numFmtId="0" fontId="4" fillId="10" borderId="19" xfId="0" applyFont="1" applyFill="1" applyBorder="1" applyAlignment="1">
      <alignment horizontal="left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166" fontId="4" fillId="10" borderId="19" xfId="0" applyNumberFormat="1" applyFont="1" applyFill="1" applyBorder="1" applyAlignment="1" applyProtection="1">
      <alignment horizontal="center" vertical="center"/>
      <protection locked="0"/>
    </xf>
    <xf numFmtId="166" fontId="3" fillId="10" borderId="19" xfId="0" applyNumberFormat="1" applyFont="1" applyFill="1" applyBorder="1" applyAlignment="1" applyProtection="1">
      <alignment horizontal="center" vertical="center"/>
      <protection locked="0"/>
    </xf>
    <xf numFmtId="0" fontId="4" fillId="10" borderId="9" xfId="3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49" fontId="3" fillId="3" borderId="3" xfId="0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3" xfId="3" applyFont="1" applyFill="1" applyBorder="1" applyAlignment="1" applyProtection="1">
      <alignment vertical="center"/>
      <protection locked="0"/>
    </xf>
    <xf numFmtId="0" fontId="4" fillId="12" borderId="5" xfId="0" applyFont="1" applyFill="1" applyBorder="1" applyAlignment="1" applyProtection="1">
      <alignment horizontal="center" vertical="center"/>
      <protection locked="0"/>
    </xf>
    <xf numFmtId="2" fontId="4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Border="1"/>
    <xf numFmtId="167" fontId="4" fillId="7" borderId="5" xfId="0" applyNumberFormat="1" applyFont="1" applyFill="1" applyBorder="1" applyAlignment="1">
      <alignment vertical="center"/>
    </xf>
    <xf numFmtId="0" fontId="9" fillId="5" borderId="48" xfId="0" applyFont="1" applyFill="1" applyBorder="1" applyAlignment="1">
      <alignment horizontal="left" vertical="center"/>
    </xf>
    <xf numFmtId="0" fontId="9" fillId="5" borderId="48" xfId="0" applyFont="1" applyFill="1" applyBorder="1" applyAlignment="1">
      <alignment horizontal="center" vertical="center"/>
    </xf>
    <xf numFmtId="0" fontId="9" fillId="5" borderId="15" xfId="5" applyFont="1" applyFill="1" applyBorder="1" applyAlignment="1">
      <alignment horizontal="center" vertical="center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0" fontId="9" fillId="5" borderId="48" xfId="0" applyFont="1" applyFill="1" applyBorder="1" applyAlignment="1" applyProtection="1">
      <alignment horizontal="center" vertical="center"/>
      <protection locked="0"/>
    </xf>
    <xf numFmtId="0" fontId="9" fillId="5" borderId="48" xfId="3" applyFont="1" applyFill="1" applyBorder="1" applyAlignment="1">
      <alignment horizontal="center" vertical="center" wrapText="1"/>
    </xf>
    <xf numFmtId="0" fontId="9" fillId="5" borderId="35" xfId="5" applyFont="1" applyFill="1" applyBorder="1" applyAlignment="1">
      <alignment horizontal="center" vertical="center"/>
    </xf>
    <xf numFmtId="2" fontId="9" fillId="5" borderId="20" xfId="0" applyNumberFormat="1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14" fontId="4" fillId="0" borderId="0" xfId="0" applyNumberFormat="1" applyFont="1"/>
    <xf numFmtId="167" fontId="3" fillId="0" borderId="5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Border="1" applyAlignment="1">
      <alignment vertical="center" wrapText="1"/>
    </xf>
    <xf numFmtId="167" fontId="4" fillId="0" borderId="5" xfId="0" applyNumberFormat="1" applyFont="1" applyBorder="1" applyAlignment="1">
      <alignment vertical="center"/>
    </xf>
    <xf numFmtId="167" fontId="3" fillId="4" borderId="8" xfId="0" applyNumberFormat="1" applyFont="1" applyFill="1" applyBorder="1" applyAlignment="1" applyProtection="1">
      <alignment horizontal="center" vertical="center" wrapText="1"/>
    </xf>
    <xf numFmtId="167" fontId="1" fillId="4" borderId="8" xfId="0" applyNumberFormat="1" applyFont="1" applyFill="1" applyBorder="1" applyAlignment="1">
      <alignment vertical="center"/>
    </xf>
    <xf numFmtId="167" fontId="3" fillId="4" borderId="13" xfId="0" applyNumberFormat="1" applyFont="1" applyFill="1" applyBorder="1" applyAlignment="1" applyProtection="1">
      <alignment horizontal="center" vertical="center" wrapText="1"/>
    </xf>
    <xf numFmtId="167" fontId="1" fillId="4" borderId="13" xfId="0" applyNumberFormat="1" applyFont="1" applyFill="1" applyBorder="1" applyAlignment="1">
      <alignment vertical="center"/>
    </xf>
    <xf numFmtId="167" fontId="4" fillId="5" borderId="19" xfId="0" applyNumberFormat="1" applyFont="1" applyFill="1" applyBorder="1" applyAlignment="1">
      <alignment horizontal="center" vertical="center"/>
    </xf>
    <xf numFmtId="167" fontId="1" fillId="5" borderId="19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7" fontId="4" fillId="0" borderId="36" xfId="0" applyNumberFormat="1" applyFont="1" applyFill="1" applyBorder="1" applyAlignment="1">
      <alignment horizontal="center" vertical="center"/>
    </xf>
    <xf numFmtId="167" fontId="1" fillId="0" borderId="37" xfId="0" applyNumberFormat="1" applyFont="1" applyBorder="1" applyAlignment="1">
      <alignment horizontal="center" vertical="center"/>
    </xf>
    <xf numFmtId="167" fontId="4" fillId="0" borderId="20" xfId="0" applyNumberFormat="1" applyFont="1" applyFill="1" applyBorder="1" applyAlignment="1">
      <alignment horizontal="center" vertical="center"/>
    </xf>
    <xf numFmtId="167" fontId="4" fillId="0" borderId="29" xfId="0" applyNumberFormat="1" applyFont="1" applyFill="1" applyBorder="1" applyAlignment="1">
      <alignment horizontal="center" vertical="center"/>
    </xf>
    <xf numFmtId="167" fontId="4" fillId="0" borderId="18" xfId="0" applyNumberFormat="1" applyFont="1" applyFill="1" applyBorder="1" applyAlignment="1">
      <alignment horizontal="center" vertical="center"/>
    </xf>
    <xf numFmtId="167" fontId="4" fillId="0" borderId="27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167" fontId="1" fillId="0" borderId="47" xfId="0" applyNumberFormat="1" applyFont="1" applyBorder="1" applyAlignment="1">
      <alignment horizontal="center" vertical="center"/>
    </xf>
    <xf numFmtId="167" fontId="4" fillId="0" borderId="24" xfId="0" applyNumberFormat="1" applyFont="1" applyFill="1" applyBorder="1" applyAlignment="1">
      <alignment horizontal="center" vertical="center"/>
    </xf>
    <xf numFmtId="167" fontId="1" fillId="0" borderId="32" xfId="0" applyNumberFormat="1" applyFont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1" fillId="0" borderId="26" xfId="0" applyNumberFormat="1" applyFont="1" applyBorder="1" applyAlignment="1">
      <alignment horizontal="center" vertical="center"/>
    </xf>
    <xf numFmtId="167" fontId="4" fillId="5" borderId="16" xfId="0" applyNumberFormat="1" applyFont="1" applyFill="1" applyBorder="1" applyAlignment="1">
      <alignment horizontal="center" vertical="center"/>
    </xf>
    <xf numFmtId="167" fontId="1" fillId="5" borderId="16" xfId="0" applyNumberFormat="1" applyFont="1" applyFill="1" applyBorder="1" applyAlignment="1">
      <alignment horizontal="center" vertical="center"/>
    </xf>
    <xf numFmtId="167" fontId="4" fillId="5" borderId="21" xfId="0" applyNumberFormat="1" applyFont="1" applyFill="1" applyBorder="1" applyAlignment="1">
      <alignment horizontal="center" vertical="center"/>
    </xf>
    <xf numFmtId="167" fontId="1" fillId="5" borderId="21" xfId="0" applyNumberFormat="1" applyFont="1" applyFill="1" applyBorder="1" applyAlignment="1">
      <alignment horizontal="center" vertical="center"/>
    </xf>
  </cellXfs>
  <cellStyles count="8">
    <cellStyle name="Ezres" xfId="1" builtinId="3"/>
    <cellStyle name="Normál" xfId="0" builtinId="0"/>
    <cellStyle name="Normál 2" xfId="5" xr:uid="{00000000-0005-0000-0000-000002000000}"/>
    <cellStyle name="Normál 3" xfId="7" xr:uid="{00000000-0005-0000-0000-000003000000}"/>
    <cellStyle name="Normál 4" xfId="6" xr:uid="{00000000-0005-0000-0000-000004000000}"/>
    <cellStyle name="Normál_gáz felhasználás_veszteség" xfId="2" xr:uid="{00000000-0005-0000-0000-000007000000}"/>
    <cellStyle name="Normál_MOL_FoldgazellatoRt_KFRI_szerzodes_6mod_1_2sz_melleklet_20050101" xfId="3" xr:uid="{00000000-0005-0000-0000-000009000000}"/>
    <cellStyle name="Pénznem" xfId="4" builtinId="4"/>
  </cellStyles>
  <dxfs count="0"/>
  <tableStyles count="0" defaultTableStyle="TableStyleMedium9" defaultPivotStyle="PivotStyleLight16"/>
  <colors>
    <mruColors>
      <color rgb="FFCCFFCC"/>
      <color rgb="FFFF99CC"/>
      <color rgb="FFFF00FF"/>
      <color rgb="FFCC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gszzrt-my.sharepoint.com/personal/zszalai_fgsz_hu/Documents/Asztal/2022_07_05_FGSZ_honlap_friss&#237;t&#233;se/R01%20-%20Elemi%20pont%20param&#233;terek%20list&#225;z&#225;sa%20(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1 - Elemi pont paraméterek li"/>
      <sheetName val="Munka1"/>
    </sheetNames>
    <sheetDataSet>
      <sheetData sheetId="0" refreshError="1"/>
      <sheetData sheetId="1">
        <row r="3">
          <cell r="B3" t="str">
            <v>KAABA00011GN</v>
          </cell>
          <cell r="C3" t="str">
            <v>OUT</v>
          </cell>
          <cell r="E3" t="str">
            <v>KAABA00011G0X0SAPNAPALT</v>
          </cell>
          <cell r="F3" t="str">
            <v>39ZKAABA00011GNE</v>
          </cell>
          <cell r="G3">
            <v>42278.25</v>
          </cell>
          <cell r="I3" t="str">
            <v>Szalai Zoltán</v>
          </cell>
          <cell r="J3">
            <v>44005.523851736099</v>
          </cell>
          <cell r="K3" t="str">
            <v>Aba</v>
          </cell>
          <cell r="M3" t="str">
            <v>KAABA00011GN</v>
          </cell>
          <cell r="N3">
            <v>10295064</v>
          </cell>
          <cell r="O3">
            <v>428961</v>
          </cell>
          <cell r="P3">
            <v>10295064</v>
          </cell>
          <cell r="Q3">
            <v>909624</v>
          </cell>
          <cell r="R3">
            <v>37901</v>
          </cell>
          <cell r="S3">
            <v>11</v>
          </cell>
          <cell r="T3">
            <v>12.1</v>
          </cell>
          <cell r="U3">
            <v>11.317945999999999</v>
          </cell>
          <cell r="V3" t="str">
            <v>2H</v>
          </cell>
          <cell r="W3" t="str">
            <v>Nyugat-magyarországi régió</v>
          </cell>
        </row>
        <row r="4">
          <cell r="B4" t="str">
            <v>MIABAUJK11GN</v>
          </cell>
          <cell r="C4" t="str">
            <v>OUT</v>
          </cell>
          <cell r="E4" t="str">
            <v>MIABAUJK11G0X0SAPNAPALT</v>
          </cell>
          <cell r="F4" t="str">
            <v>39ZMIABAUJK11GNS</v>
          </cell>
          <cell r="G4">
            <v>42278.25</v>
          </cell>
          <cell r="I4" t="str">
            <v>Szalai Zoltán</v>
          </cell>
          <cell r="J4">
            <v>44005.5262959838</v>
          </cell>
          <cell r="K4" t="str">
            <v>Abaújkér</v>
          </cell>
          <cell r="M4" t="str">
            <v>MIABAUJK11GN</v>
          </cell>
          <cell r="N4">
            <v>7735368</v>
          </cell>
          <cell r="O4">
            <v>322307</v>
          </cell>
          <cell r="P4">
            <v>7735368</v>
          </cell>
          <cell r="Q4">
            <v>682224</v>
          </cell>
          <cell r="R4">
            <v>28426</v>
          </cell>
          <cell r="S4">
            <v>11.5</v>
          </cell>
          <cell r="T4">
            <v>12.6</v>
          </cell>
          <cell r="U4">
            <v>11.338462</v>
          </cell>
          <cell r="V4" t="str">
            <v>2H</v>
          </cell>
          <cell r="W4" t="str">
            <v>Kelet-magyarországi régió</v>
          </cell>
        </row>
        <row r="5">
          <cell r="B5" t="str">
            <v>HAABONY011GN</v>
          </cell>
          <cell r="C5" t="str">
            <v>OUT</v>
          </cell>
          <cell r="E5" t="str">
            <v>HAABONY011G0X0SAPNAPALT</v>
          </cell>
          <cell r="F5" t="str">
            <v>39ZHAABONY011GNN</v>
          </cell>
          <cell r="G5">
            <v>42278.25</v>
          </cell>
          <cell r="I5" t="str">
            <v>Szalai Zoltán</v>
          </cell>
          <cell r="J5">
            <v>44552.625057141202</v>
          </cell>
          <cell r="K5" t="str">
            <v>Abony</v>
          </cell>
          <cell r="M5" t="str">
            <v>HAABONY011GN</v>
          </cell>
          <cell r="N5">
            <v>5115528</v>
          </cell>
          <cell r="O5">
            <v>213147</v>
          </cell>
          <cell r="P5">
            <v>5115528</v>
          </cell>
          <cell r="Q5">
            <v>454800</v>
          </cell>
          <cell r="R5">
            <v>18950</v>
          </cell>
          <cell r="S5">
            <v>5.8</v>
          </cell>
          <cell r="T5">
            <v>6.3</v>
          </cell>
          <cell r="U5">
            <v>11.247842</v>
          </cell>
          <cell r="V5" t="str">
            <v>2H</v>
          </cell>
          <cell r="W5" t="str">
            <v>Közép-magyarországi régió</v>
          </cell>
        </row>
        <row r="6">
          <cell r="B6" t="str">
            <v>KAAJKA0011GN</v>
          </cell>
          <cell r="C6" t="str">
            <v>OUT</v>
          </cell>
          <cell r="E6" t="str">
            <v>KAAJKA0011G0X0SAPNAPALT</v>
          </cell>
          <cell r="F6" t="str">
            <v>39ZKAAJKA0011GNN</v>
          </cell>
          <cell r="G6">
            <v>42278.25</v>
          </cell>
          <cell r="I6" t="str">
            <v>Szalai Zoltán</v>
          </cell>
          <cell r="J6">
            <v>44005.530785219897</v>
          </cell>
          <cell r="K6" t="str">
            <v>Ajka 1</v>
          </cell>
          <cell r="M6" t="str">
            <v>KAAJKA0011GN</v>
          </cell>
          <cell r="N6">
            <v>5152824</v>
          </cell>
          <cell r="O6">
            <v>214701</v>
          </cell>
          <cell r="P6">
            <v>5152824</v>
          </cell>
          <cell r="Q6">
            <v>454800</v>
          </cell>
          <cell r="R6">
            <v>18950</v>
          </cell>
          <cell r="S6">
            <v>5.8</v>
          </cell>
          <cell r="T6">
            <v>6.3</v>
          </cell>
          <cell r="U6">
            <v>11.329882</v>
          </cell>
          <cell r="V6" t="str">
            <v>2H</v>
          </cell>
          <cell r="W6" t="str">
            <v>Nyugat-magyarországi régió</v>
          </cell>
        </row>
        <row r="7">
          <cell r="B7" t="str">
            <v>KAAJKA0012GN</v>
          </cell>
          <cell r="C7" t="str">
            <v>OUT</v>
          </cell>
          <cell r="E7" t="str">
            <v>KAAJKA0012G0X0SAPNAPALT</v>
          </cell>
          <cell r="F7" t="str">
            <v>39ZKAAJKA0012GNJ</v>
          </cell>
          <cell r="G7">
            <v>42278.25</v>
          </cell>
          <cell r="I7" t="str">
            <v>Szalai Zoltán</v>
          </cell>
          <cell r="J7">
            <v>44005.532355324103</v>
          </cell>
          <cell r="K7" t="str">
            <v>Ajka 2</v>
          </cell>
          <cell r="M7" t="str">
            <v>KAAJKA0012GN</v>
          </cell>
          <cell r="N7">
            <v>0</v>
          </cell>
          <cell r="O7">
            <v>0</v>
          </cell>
          <cell r="P7">
            <v>10306752</v>
          </cell>
          <cell r="Q7">
            <v>909624</v>
          </cell>
          <cell r="R7">
            <v>37901</v>
          </cell>
          <cell r="S7">
            <v>25</v>
          </cell>
          <cell r="T7">
            <v>40</v>
          </cell>
          <cell r="U7">
            <v>11.330788999999999</v>
          </cell>
          <cell r="V7" t="str">
            <v>2H</v>
          </cell>
          <cell r="W7" t="str">
            <v>Nyugat-magyarországi régió</v>
          </cell>
        </row>
        <row r="8">
          <cell r="B8" t="str">
            <v>VEALAG0011GN</v>
          </cell>
          <cell r="C8" t="str">
            <v>OUT</v>
          </cell>
          <cell r="E8" t="str">
            <v>VEALAG0011G0X0SAPNAPALT</v>
          </cell>
          <cell r="F8" t="str">
            <v>39ZVEALAG0011GN2</v>
          </cell>
          <cell r="G8">
            <v>42278.25</v>
          </cell>
          <cell r="I8" t="str">
            <v>Szalai Zoltán</v>
          </cell>
          <cell r="J8">
            <v>44005.5336193287</v>
          </cell>
          <cell r="K8" t="str">
            <v>Alag 1+2 + Sződ</v>
          </cell>
          <cell r="M8" t="str">
            <v>VETELJCS56EN</v>
          </cell>
          <cell r="N8">
            <v>6445128</v>
          </cell>
          <cell r="O8">
            <v>268547</v>
          </cell>
          <cell r="P8">
            <v>6445128</v>
          </cell>
          <cell r="Q8">
            <v>568512</v>
          </cell>
          <cell r="R8">
            <v>23688</v>
          </cell>
          <cell r="S8">
            <v>5.8</v>
          </cell>
          <cell r="T8">
            <v>6.3</v>
          </cell>
          <cell r="U8">
            <v>11.336817999999999</v>
          </cell>
          <cell r="V8" t="str">
            <v>2H</v>
          </cell>
          <cell r="W8" t="str">
            <v>Közép-magyarországi régió</v>
          </cell>
        </row>
        <row r="9">
          <cell r="B9" t="str">
            <v>VEALAG0012GN</v>
          </cell>
          <cell r="C9" t="str">
            <v>OUT</v>
          </cell>
          <cell r="E9" t="str">
            <v>VEALAG0012G0X0SAPNAPALT</v>
          </cell>
          <cell r="F9" t="str">
            <v>39ZVEALAG0012GNZ</v>
          </cell>
          <cell r="G9">
            <v>42278.25</v>
          </cell>
          <cell r="I9" t="str">
            <v>Szalai Zoltán</v>
          </cell>
          <cell r="J9">
            <v>44005.538795752298</v>
          </cell>
          <cell r="K9" t="str">
            <v>Alag 1+2 + Sződ</v>
          </cell>
          <cell r="M9" t="str">
            <v>VETELJCS56EN</v>
          </cell>
          <cell r="N9">
            <v>6445176</v>
          </cell>
          <cell r="O9">
            <v>268549</v>
          </cell>
          <cell r="P9">
            <v>6445176</v>
          </cell>
          <cell r="Q9">
            <v>568512</v>
          </cell>
          <cell r="R9">
            <v>23688</v>
          </cell>
          <cell r="S9">
            <v>5.8</v>
          </cell>
          <cell r="T9">
            <v>6.3</v>
          </cell>
          <cell r="U9">
            <v>11.336928</v>
          </cell>
          <cell r="V9" t="str">
            <v>2H</v>
          </cell>
          <cell r="W9" t="str">
            <v>Közép-magyarországi régió</v>
          </cell>
        </row>
        <row r="10">
          <cell r="B10" t="str">
            <v>KEALGYO03NNN</v>
          </cell>
          <cell r="C10" t="str">
            <v>IN</v>
          </cell>
          <cell r="E10" t="str">
            <v>KEALGYO03NN0X0SAPNAPALT</v>
          </cell>
          <cell r="F10" t="str">
            <v>39WKEALGYO03NNNZ</v>
          </cell>
          <cell r="G10">
            <v>42278.25</v>
          </cell>
          <cell r="I10" t="str">
            <v>Szalai Zoltán</v>
          </cell>
          <cell r="J10">
            <v>44177.411536377302</v>
          </cell>
          <cell r="K10" t="str">
            <v>MOL Nyrt KTD összevont betáplálási pontjai (2/H)</v>
          </cell>
          <cell r="M10" t="str">
            <v>KETELJCS57EN</v>
          </cell>
          <cell r="N10">
            <v>27640992</v>
          </cell>
          <cell r="O10">
            <v>1151708</v>
          </cell>
          <cell r="P10">
            <v>27640992</v>
          </cell>
          <cell r="Q10">
            <v>2842560</v>
          </cell>
          <cell r="R10">
            <v>118440</v>
          </cell>
          <cell r="S10">
            <v>48</v>
          </cell>
          <cell r="T10">
            <v>60</v>
          </cell>
          <cell r="U10">
            <v>11.05</v>
          </cell>
          <cell r="V10" t="str">
            <v>2H</v>
          </cell>
          <cell r="W10" t="str">
            <v>Közép-magyarországi régió</v>
          </cell>
        </row>
        <row r="11">
          <cell r="B11" t="str">
            <v>KEALGYO011GN</v>
          </cell>
          <cell r="C11" t="str">
            <v>OUT</v>
          </cell>
          <cell r="E11" t="str">
            <v>KEALGYO011G0X0SAPNAPALT</v>
          </cell>
          <cell r="F11" t="str">
            <v>39ZKEALGYO011GN1</v>
          </cell>
          <cell r="G11">
            <v>42278.25</v>
          </cell>
          <cell r="I11" t="str">
            <v>Szalai Zoltán</v>
          </cell>
          <cell r="J11">
            <v>44005.540148182903</v>
          </cell>
          <cell r="K11" t="str">
            <v>Algyő I</v>
          </cell>
          <cell r="M11" t="str">
            <v>KEALGYO011GN</v>
          </cell>
          <cell r="N11">
            <v>1031112</v>
          </cell>
          <cell r="O11">
            <v>42963</v>
          </cell>
          <cell r="P11">
            <v>1031112</v>
          </cell>
          <cell r="Q11">
            <v>90960</v>
          </cell>
          <cell r="R11">
            <v>3790</v>
          </cell>
          <cell r="S11">
            <v>5.8</v>
          </cell>
          <cell r="T11">
            <v>6.3</v>
          </cell>
          <cell r="U11">
            <v>11.335882</v>
          </cell>
          <cell r="V11" t="str">
            <v>2H</v>
          </cell>
          <cell r="W11" t="str">
            <v>Közép-magyarországi régió</v>
          </cell>
        </row>
        <row r="12">
          <cell r="B12" t="str">
            <v>KEALGYO021GN</v>
          </cell>
          <cell r="C12" t="str">
            <v>OUT</v>
          </cell>
          <cell r="E12" t="str">
            <v>KEALGYO021G0X0SAPNAPALT</v>
          </cell>
          <cell r="F12" t="str">
            <v>39ZKEALGYO021GNX</v>
          </cell>
          <cell r="G12">
            <v>42278.25</v>
          </cell>
          <cell r="I12" t="str">
            <v>Szalai Zoltán</v>
          </cell>
          <cell r="J12">
            <v>44005.5412272338</v>
          </cell>
          <cell r="K12" t="str">
            <v>Algyő II</v>
          </cell>
          <cell r="M12" t="str">
            <v>KEALGYO021GN</v>
          </cell>
          <cell r="N12">
            <v>1804536</v>
          </cell>
          <cell r="O12">
            <v>75189</v>
          </cell>
          <cell r="P12">
            <v>1804536</v>
          </cell>
          <cell r="Q12">
            <v>159192</v>
          </cell>
          <cell r="R12">
            <v>6633</v>
          </cell>
          <cell r="S12">
            <v>5.8</v>
          </cell>
          <cell r="T12">
            <v>6.3</v>
          </cell>
          <cell r="U12">
            <v>11.335528</v>
          </cell>
          <cell r="V12" t="str">
            <v>2H</v>
          </cell>
          <cell r="W12" t="str">
            <v>Közép-magyarországi régió</v>
          </cell>
        </row>
        <row r="13">
          <cell r="B13" t="str">
            <v>KEALGYO03MNN</v>
          </cell>
          <cell r="C13" t="str">
            <v>IN</v>
          </cell>
          <cell r="E13" t="str">
            <v>KEALGYO03MN0X0SAPNAPALT</v>
          </cell>
          <cell r="F13" t="str">
            <v>39WKEALGYO03MNN2</v>
          </cell>
          <cell r="G13">
            <v>43831.25</v>
          </cell>
          <cell r="I13" t="str">
            <v>Csányi Kálmán</v>
          </cell>
          <cell r="J13">
            <v>44536.501583877303</v>
          </cell>
          <cell r="K13" t="str">
            <v>UGS-2-SZOREG (UGS&gt;TSO)</v>
          </cell>
          <cell r="M13" t="str">
            <v>KEALGYO03ONN</v>
          </cell>
          <cell r="N13">
            <v>2010216</v>
          </cell>
          <cell r="O13">
            <v>83759</v>
          </cell>
          <cell r="P13">
            <v>0</v>
          </cell>
          <cell r="Q13">
            <v>181920</v>
          </cell>
          <cell r="R13">
            <v>7580</v>
          </cell>
          <cell r="S13">
            <v>48</v>
          </cell>
          <cell r="T13">
            <v>60</v>
          </cell>
          <cell r="U13">
            <v>11.05</v>
          </cell>
          <cell r="V13" t="str">
            <v>2H</v>
          </cell>
          <cell r="W13" t="str">
            <v>Közép-magyarországi régió</v>
          </cell>
        </row>
        <row r="14">
          <cell r="B14" t="str">
            <v>KEALGYO03TEN</v>
          </cell>
          <cell r="C14" t="str">
            <v>IN</v>
          </cell>
          <cell r="E14" t="str">
            <v>KEALGYO03TE0X0SAPNAPALT</v>
          </cell>
          <cell r="F14" t="str">
            <v>39WKEALGYO03TEN1</v>
          </cell>
          <cell r="G14">
            <v>42278.25</v>
          </cell>
          <cell r="I14" t="str">
            <v>Szabó Krisztián</v>
          </cell>
          <cell r="J14">
            <v>43361.725688692102</v>
          </cell>
          <cell r="K14" t="str">
            <v>Algyő virtuális entry</v>
          </cell>
          <cell r="M14" t="str">
            <v>KEALGYO03TEN</v>
          </cell>
          <cell r="N14">
            <v>2511792</v>
          </cell>
          <cell r="O14">
            <v>104658</v>
          </cell>
          <cell r="P14">
            <v>2511792</v>
          </cell>
          <cell r="Q14">
            <v>227424</v>
          </cell>
          <cell r="R14">
            <v>9476</v>
          </cell>
          <cell r="S14">
            <v>20</v>
          </cell>
          <cell r="T14">
            <v>63</v>
          </cell>
          <cell r="U14">
            <v>11.044499999999999</v>
          </cell>
          <cell r="V14" t="str">
            <v>2H</v>
          </cell>
          <cell r="W14" t="str">
            <v>Közép-magyarországi régió</v>
          </cell>
        </row>
        <row r="15">
          <cell r="B15" t="str">
            <v>KEALGYO03EEN</v>
          </cell>
          <cell r="C15" t="str">
            <v>OUT</v>
          </cell>
          <cell r="E15" t="str">
            <v>KEALGYO03EE0X0SAPNAPALT</v>
          </cell>
          <cell r="F15" t="str">
            <v>39WKEALGYO03EENO</v>
          </cell>
          <cell r="G15">
            <v>42278.25</v>
          </cell>
          <cell r="I15" t="str">
            <v>Szabó Krisztián</v>
          </cell>
          <cell r="J15">
            <v>43361.725688692102</v>
          </cell>
          <cell r="K15" t="str">
            <v>Algyő virtuális exit</v>
          </cell>
          <cell r="M15" t="str">
            <v>KEALGYO03EEN</v>
          </cell>
          <cell r="N15">
            <v>52078968</v>
          </cell>
          <cell r="O15">
            <v>2169957</v>
          </cell>
          <cell r="P15">
            <v>52078968</v>
          </cell>
          <cell r="Q15">
            <v>4548480</v>
          </cell>
          <cell r="R15">
            <v>189520</v>
          </cell>
          <cell r="S15">
            <v>20</v>
          </cell>
          <cell r="T15">
            <v>63</v>
          </cell>
          <cell r="U15">
            <v>11.4498</v>
          </cell>
          <cell r="V15" t="str">
            <v>2H</v>
          </cell>
          <cell r="W15" t="str">
            <v>Közép-magyarországi régió</v>
          </cell>
        </row>
        <row r="16">
          <cell r="B16" t="str">
            <v>KAALMASF11GN</v>
          </cell>
          <cell r="C16" t="str">
            <v>OUT</v>
          </cell>
          <cell r="E16" t="str">
            <v>KAALMASF11G0X0SAPNAPALT</v>
          </cell>
          <cell r="F16" t="str">
            <v>39ZKAALMASF11GNW</v>
          </cell>
          <cell r="G16">
            <v>42278.25</v>
          </cell>
          <cell r="I16" t="str">
            <v>Csányi Kálmán</v>
          </cell>
          <cell r="J16">
            <v>44239.588621724499</v>
          </cell>
          <cell r="K16" t="str">
            <v>Almásfüzitő</v>
          </cell>
          <cell r="M16" t="str">
            <v>KAALMASF11GN</v>
          </cell>
          <cell r="N16">
            <v>6443040</v>
          </cell>
          <cell r="O16">
            <v>268460</v>
          </cell>
          <cell r="P16">
            <v>6443040</v>
          </cell>
          <cell r="Q16">
            <v>568512</v>
          </cell>
          <cell r="R16">
            <v>23688</v>
          </cell>
          <cell r="S16">
            <v>7.7</v>
          </cell>
          <cell r="T16">
            <v>8.4</v>
          </cell>
          <cell r="U16">
            <v>11.333166</v>
          </cell>
          <cell r="V16" t="str">
            <v>2H</v>
          </cell>
          <cell r="W16" t="str">
            <v>Nyugat-magyarországi régió</v>
          </cell>
        </row>
        <row r="17">
          <cell r="B17" t="str">
            <v>HAANARCS11GN</v>
          </cell>
          <cell r="C17" t="str">
            <v>OUT</v>
          </cell>
          <cell r="E17" t="str">
            <v>HAANARCS11G0X0SAPNAPALT</v>
          </cell>
          <cell r="F17" t="str">
            <v>39ZHAANARCS11GNK</v>
          </cell>
          <cell r="G17">
            <v>42278.25</v>
          </cell>
          <cell r="I17" t="str">
            <v>Szalai Zoltán</v>
          </cell>
          <cell r="J17">
            <v>44005.544277511603</v>
          </cell>
          <cell r="K17" t="str">
            <v>Anarcs</v>
          </cell>
          <cell r="M17" t="str">
            <v>HAANARCS11GN</v>
          </cell>
          <cell r="N17">
            <v>6445536</v>
          </cell>
          <cell r="O17">
            <v>268564</v>
          </cell>
          <cell r="P17">
            <v>6445536</v>
          </cell>
          <cell r="Q17">
            <v>568512</v>
          </cell>
          <cell r="R17">
            <v>23688</v>
          </cell>
          <cell r="S17">
            <v>5.8</v>
          </cell>
          <cell r="T17">
            <v>6.3</v>
          </cell>
          <cell r="U17">
            <v>11.33756</v>
          </cell>
          <cell r="V17" t="str">
            <v>2H</v>
          </cell>
          <cell r="W17" t="str">
            <v>Kelet-magyarországi régió</v>
          </cell>
        </row>
        <row r="18">
          <cell r="B18" t="str">
            <v>GEBABOCS11GN</v>
          </cell>
          <cell r="C18" t="str">
            <v>OUT</v>
          </cell>
          <cell r="E18" t="str">
            <v>GEBABOCS11G0X0SAPNAPALT</v>
          </cell>
          <cell r="F18" t="str">
            <v>39ZGEBABOCS11GN8</v>
          </cell>
          <cell r="G18">
            <v>42278.25</v>
          </cell>
          <cell r="I18" t="str">
            <v>_ServiceUser_</v>
          </cell>
          <cell r="J18">
            <v>43361.725688692102</v>
          </cell>
          <cell r="K18" t="str">
            <v>Babócsa</v>
          </cell>
          <cell r="M18" t="str">
            <v>GEBABOCS11GN</v>
          </cell>
          <cell r="N18">
            <v>4456800</v>
          </cell>
          <cell r="O18">
            <v>185700</v>
          </cell>
          <cell r="P18">
            <v>4456800</v>
          </cell>
          <cell r="Q18">
            <v>454776</v>
          </cell>
          <cell r="R18">
            <v>18949</v>
          </cell>
          <cell r="S18">
            <v>7.7</v>
          </cell>
          <cell r="T18">
            <v>8.4</v>
          </cell>
          <cell r="U18">
            <v>9.8000000000000007</v>
          </cell>
          <cell r="V18" t="str">
            <v>2S</v>
          </cell>
          <cell r="W18" t="str">
            <v>Nyugat-magyarországi régió</v>
          </cell>
        </row>
        <row r="19">
          <cell r="B19" t="str">
            <v>GEBABOCS1VEN</v>
          </cell>
          <cell r="C19" t="str">
            <v>IN</v>
          </cell>
          <cell r="E19" t="str">
            <v>GEBABOCS1VE0X0SAPNAPALT</v>
          </cell>
          <cell r="F19" t="str">
            <v>39WGEBABOCS1VENA</v>
          </cell>
          <cell r="G19">
            <v>42278.25</v>
          </cell>
          <cell r="I19" t="str">
            <v>_ServiceUser_</v>
          </cell>
          <cell r="J19">
            <v>43361.725688692102</v>
          </cell>
          <cell r="K19" t="str">
            <v>MOL Nyrt KTD összevont betáplálási pontjai (2/H)</v>
          </cell>
          <cell r="M19" t="str">
            <v>KETELJCS57EN</v>
          </cell>
          <cell r="N19">
            <v>4329456</v>
          </cell>
          <cell r="O19">
            <v>180394</v>
          </cell>
          <cell r="P19">
            <v>4329456</v>
          </cell>
          <cell r="Q19">
            <v>379776</v>
          </cell>
          <cell r="R19">
            <v>15824</v>
          </cell>
          <cell r="S19">
            <v>25</v>
          </cell>
          <cell r="T19">
            <v>45</v>
          </cell>
          <cell r="U19">
            <v>11.4</v>
          </cell>
          <cell r="V19" t="str">
            <v>2H</v>
          </cell>
          <cell r="W19" t="str">
            <v>Nyugat-magyarországi régió</v>
          </cell>
        </row>
        <row r="20">
          <cell r="B20" t="str">
            <v>GEBABOCS1ZEN</v>
          </cell>
          <cell r="C20" t="str">
            <v>IN</v>
          </cell>
          <cell r="E20" t="str">
            <v>GEBABOCS1ZE0X0SAPNAPALT</v>
          </cell>
          <cell r="F20" t="str">
            <v>39WGEBABOCS1ZENV</v>
          </cell>
          <cell r="G20">
            <v>42278.25</v>
          </cell>
          <cell r="I20" t="str">
            <v>Szalai Zoltán</v>
          </cell>
          <cell r="J20">
            <v>44007.400032175901</v>
          </cell>
          <cell r="K20" t="str">
            <v>Babócsa  "REGIONALIS"</v>
          </cell>
          <cell r="M20" t="str">
            <v>GEBABOCS1ZEN</v>
          </cell>
          <cell r="N20">
            <v>1114152</v>
          </cell>
          <cell r="O20">
            <v>46423</v>
          </cell>
          <cell r="P20">
            <v>1114152</v>
          </cell>
          <cell r="Q20">
            <v>113712</v>
          </cell>
          <cell r="R20">
            <v>4737</v>
          </cell>
          <cell r="S20">
            <v>25</v>
          </cell>
          <cell r="T20">
            <v>45</v>
          </cell>
          <cell r="U20">
            <v>9.8000000000000007</v>
          </cell>
          <cell r="V20" t="str">
            <v>2S</v>
          </cell>
          <cell r="W20" t="str">
            <v>Nyugat-magyarországi régió</v>
          </cell>
        </row>
        <row r="21">
          <cell r="B21" t="str">
            <v>GEBABOCS1EEN</v>
          </cell>
          <cell r="C21" t="str">
            <v>OUT</v>
          </cell>
          <cell r="E21" t="str">
            <v>GEBABOCS1EE0X0SAPNAPALT</v>
          </cell>
          <cell r="F21" t="str">
            <v>39ZGEBABOCS1EE08</v>
          </cell>
          <cell r="G21">
            <v>42278.25</v>
          </cell>
          <cell r="I21" t="str">
            <v>Szalai Zoltán</v>
          </cell>
          <cell r="J21">
            <v>44007.401382442098</v>
          </cell>
          <cell r="K21" t="str">
            <v>Babócsa 0 pont EXIT</v>
          </cell>
          <cell r="M21" t="str">
            <v>GEBABOCS1EEN</v>
          </cell>
          <cell r="N21">
            <v>5141784</v>
          </cell>
          <cell r="O21">
            <v>214241</v>
          </cell>
          <cell r="P21">
            <v>5141784</v>
          </cell>
          <cell r="Q21">
            <v>454800</v>
          </cell>
          <cell r="R21">
            <v>18950</v>
          </cell>
          <cell r="S21">
            <v>40</v>
          </cell>
          <cell r="T21">
            <v>50</v>
          </cell>
          <cell r="U21">
            <v>11.305611000000001</v>
          </cell>
          <cell r="V21" t="str">
            <v>2H</v>
          </cell>
          <cell r="W21" t="str">
            <v>Nyugat-magyarországi régió</v>
          </cell>
        </row>
        <row r="22">
          <cell r="B22" t="str">
            <v>KEBAJA0011GN</v>
          </cell>
          <cell r="C22" t="str">
            <v>OUT</v>
          </cell>
          <cell r="E22" t="str">
            <v>KEBAJA0011G0X0SAPNAPALT</v>
          </cell>
          <cell r="F22" t="str">
            <v>39ZKEBAJA0011GNQ</v>
          </cell>
          <cell r="G22">
            <v>42278.25</v>
          </cell>
          <cell r="I22" t="str">
            <v>Szalai Zoltán</v>
          </cell>
          <cell r="J22">
            <v>44005.546594131898</v>
          </cell>
          <cell r="K22" t="str">
            <v>Baja</v>
          </cell>
          <cell r="M22" t="str">
            <v>KETELJCS55EN</v>
          </cell>
          <cell r="N22">
            <v>6233160</v>
          </cell>
          <cell r="O22">
            <v>259715</v>
          </cell>
          <cell r="P22">
            <v>6233160</v>
          </cell>
          <cell r="Q22">
            <v>568512</v>
          </cell>
          <cell r="R22">
            <v>23688</v>
          </cell>
          <cell r="S22">
            <v>5.8</v>
          </cell>
          <cell r="T22">
            <v>6.3</v>
          </cell>
          <cell r="U22">
            <v>10.963986</v>
          </cell>
          <cell r="V22" t="str">
            <v>2H</v>
          </cell>
          <cell r="W22" t="str">
            <v>Közép-magyarországi régió</v>
          </cell>
        </row>
        <row r="23">
          <cell r="B23" t="str">
            <v>KEBAJA0012GN</v>
          </cell>
          <cell r="C23" t="str">
            <v>OUT</v>
          </cell>
          <cell r="E23" t="str">
            <v>KEBAJA0012G0X0SAPNAPALT</v>
          </cell>
          <cell r="F23" t="str">
            <v>39ZKEBAJA0012GNM</v>
          </cell>
          <cell r="G23">
            <v>42278.25</v>
          </cell>
          <cell r="I23" t="str">
            <v>Szalai Zoltán</v>
          </cell>
          <cell r="J23">
            <v>44005.547423726799</v>
          </cell>
          <cell r="K23" t="str">
            <v>Baja</v>
          </cell>
          <cell r="M23" t="str">
            <v>KETELJCS55EN</v>
          </cell>
          <cell r="N23">
            <v>1246872</v>
          </cell>
          <cell r="O23">
            <v>51953</v>
          </cell>
          <cell r="P23">
            <v>1246872</v>
          </cell>
          <cell r="Q23">
            <v>113712</v>
          </cell>
          <cell r="R23">
            <v>4738</v>
          </cell>
          <cell r="S23">
            <v>7.7</v>
          </cell>
          <cell r="T23">
            <v>8.4</v>
          </cell>
          <cell r="U23">
            <v>10.965163</v>
          </cell>
          <cell r="V23" t="str">
            <v>2H</v>
          </cell>
          <cell r="W23" t="str">
            <v>Közép-magyarországi régió</v>
          </cell>
        </row>
        <row r="24">
          <cell r="B24" t="str">
            <v>VEBALASS11GN</v>
          </cell>
          <cell r="C24" t="str">
            <v>OUT</v>
          </cell>
          <cell r="E24" t="str">
            <v>VEBALASS11G0X0SAPNAPALT</v>
          </cell>
          <cell r="F24" t="str">
            <v>39ZVEBALASS11GNJ</v>
          </cell>
          <cell r="G24">
            <v>42278.25</v>
          </cell>
          <cell r="I24" t="str">
            <v>Szalai Zoltán</v>
          </cell>
          <cell r="J24">
            <v>44005.5973570602</v>
          </cell>
          <cell r="K24" t="str">
            <v>Balassagyarmat</v>
          </cell>
          <cell r="M24" t="str">
            <v>VEBALASS11GN</v>
          </cell>
          <cell r="N24">
            <v>5155176</v>
          </cell>
          <cell r="O24">
            <v>214799</v>
          </cell>
          <cell r="P24">
            <v>5155176</v>
          </cell>
          <cell r="Q24">
            <v>454800</v>
          </cell>
          <cell r="R24">
            <v>18950</v>
          </cell>
          <cell r="S24">
            <v>5.8</v>
          </cell>
          <cell r="T24">
            <v>6.3</v>
          </cell>
          <cell r="U24">
            <v>11.335049</v>
          </cell>
          <cell r="V24" t="str">
            <v>2H</v>
          </cell>
          <cell r="W24" t="str">
            <v>Közép-magyarországi régió</v>
          </cell>
        </row>
        <row r="25">
          <cell r="B25" t="str">
            <v>VEBALASS2HHN</v>
          </cell>
          <cell r="C25" t="str">
            <v>OUT</v>
          </cell>
          <cell r="E25" t="str">
            <v>VEBALASS2HH0X0SAPNAPALT</v>
          </cell>
          <cell r="F25" t="str">
            <v>21Z000000000358C</v>
          </cell>
          <cell r="G25">
            <v>43738.25</v>
          </cell>
          <cell r="I25" t="str">
            <v>Bagdi Csaba</v>
          </cell>
          <cell r="J25">
            <v>44123.6064778125</v>
          </cell>
          <cell r="K25" t="str">
            <v>Balassagyarmat (HU&gt;SK)</v>
          </cell>
          <cell r="M25" t="str">
            <v>VEBALASS2HHN</v>
          </cell>
          <cell r="N25">
            <v>50883024</v>
          </cell>
          <cell r="O25">
            <v>2120126</v>
          </cell>
          <cell r="P25">
            <v>50883024</v>
          </cell>
          <cell r="Q25">
            <v>4548096</v>
          </cell>
          <cell r="R25">
            <v>189504</v>
          </cell>
          <cell r="S25">
            <v>45</v>
          </cell>
          <cell r="T25">
            <v>75</v>
          </cell>
          <cell r="U25">
            <v>11.188000000000001</v>
          </cell>
          <cell r="V25" t="str">
            <v>2H</v>
          </cell>
          <cell r="W25" t="str">
            <v>Közép-magyarországi régió</v>
          </cell>
        </row>
        <row r="26">
          <cell r="B26" t="str">
            <v>VEBALASS2IIN</v>
          </cell>
          <cell r="C26" t="str">
            <v>IN</v>
          </cell>
          <cell r="E26" t="str">
            <v>VEBALASS2II0X0SAPNAPALT</v>
          </cell>
          <cell r="F26" t="str">
            <v>21Z000000000358C</v>
          </cell>
          <cell r="G26">
            <v>43738.25</v>
          </cell>
          <cell r="I26" t="str">
            <v>Bagdi Csaba</v>
          </cell>
          <cell r="J26">
            <v>44123.606207094897</v>
          </cell>
          <cell r="K26" t="str">
            <v>Balassagyarmat (SK&gt;HU)</v>
          </cell>
          <cell r="M26" t="str">
            <v>VEBALASS2IIN</v>
          </cell>
          <cell r="N26">
            <v>128975952</v>
          </cell>
          <cell r="O26">
            <v>5373998</v>
          </cell>
          <cell r="P26">
            <v>128975952</v>
          </cell>
          <cell r="Q26">
            <v>11370240</v>
          </cell>
          <cell r="R26">
            <v>473760</v>
          </cell>
          <cell r="S26">
            <v>45</v>
          </cell>
          <cell r="T26">
            <v>75</v>
          </cell>
          <cell r="U26">
            <v>11.343292</v>
          </cell>
          <cell r="V26" t="str">
            <v>2H</v>
          </cell>
          <cell r="W26" t="str">
            <v>Közép-magyarországi régió</v>
          </cell>
        </row>
        <row r="27">
          <cell r="B27" t="str">
            <v>KABBOGLA11GN</v>
          </cell>
          <cell r="C27" t="str">
            <v>OUT</v>
          </cell>
          <cell r="E27" t="str">
            <v>KABBOGLA11G0X0SAPNAPALT</v>
          </cell>
          <cell r="F27" t="str">
            <v>39ZKABBOGLA11GNN</v>
          </cell>
          <cell r="G27">
            <v>42278.25</v>
          </cell>
          <cell r="I27" t="str">
            <v>Szalai Zoltán</v>
          </cell>
          <cell r="J27">
            <v>44005.599274733802</v>
          </cell>
          <cell r="K27" t="str">
            <v>Dél-Balaton körzet</v>
          </cell>
          <cell r="M27" t="str">
            <v>KATELJCS14EN</v>
          </cell>
          <cell r="N27">
            <v>4514280</v>
          </cell>
          <cell r="O27">
            <v>188095</v>
          </cell>
          <cell r="P27">
            <v>4514280</v>
          </cell>
          <cell r="Q27">
            <v>397968</v>
          </cell>
          <cell r="R27">
            <v>16582</v>
          </cell>
          <cell r="S27">
            <v>5.8</v>
          </cell>
          <cell r="T27">
            <v>6.3</v>
          </cell>
          <cell r="U27">
            <v>11.343308</v>
          </cell>
          <cell r="V27" t="str">
            <v>2H</v>
          </cell>
          <cell r="W27" t="str">
            <v>Nyugat-magyarországi régió</v>
          </cell>
        </row>
        <row r="28">
          <cell r="B28" t="str">
            <v>KABFUZFO11GN</v>
          </cell>
          <cell r="C28" t="str">
            <v>OUT</v>
          </cell>
          <cell r="E28" t="str">
            <v>KABFUZFO11G0X0SAPNAPALT</v>
          </cell>
          <cell r="F28" t="str">
            <v>39ZKABFUZFO11GNV</v>
          </cell>
          <cell r="G28">
            <v>42278.25</v>
          </cell>
          <cell r="I28" t="str">
            <v>Szalai Zoltán</v>
          </cell>
          <cell r="J28">
            <v>44005.600291666698</v>
          </cell>
          <cell r="K28" t="str">
            <v>Balatonfűzfő</v>
          </cell>
          <cell r="M28" t="str">
            <v>KABFUZFO11GN</v>
          </cell>
          <cell r="N28">
            <v>6442152</v>
          </cell>
          <cell r="O28">
            <v>268423</v>
          </cell>
          <cell r="P28">
            <v>6442152</v>
          </cell>
          <cell r="Q28">
            <v>568512</v>
          </cell>
          <cell r="R28">
            <v>23688</v>
          </cell>
          <cell r="S28">
            <v>5.8</v>
          </cell>
          <cell r="T28">
            <v>6.3</v>
          </cell>
          <cell r="U28">
            <v>11.331609</v>
          </cell>
          <cell r="V28" t="str">
            <v>2H</v>
          </cell>
          <cell r="W28" t="str">
            <v>Nyugat-magyarországi régió</v>
          </cell>
        </row>
        <row r="29">
          <cell r="B29" t="str">
            <v>KABSZEPL11GN</v>
          </cell>
          <cell r="C29" t="str">
            <v>OUT</v>
          </cell>
          <cell r="E29" t="str">
            <v>KABSZEPL11G0X0SAPNAPALT</v>
          </cell>
          <cell r="F29" t="str">
            <v>39ZKABSZEPL11GN9</v>
          </cell>
          <cell r="G29">
            <v>42278.25</v>
          </cell>
          <cell r="I29" t="str">
            <v>Szalai Zoltán</v>
          </cell>
          <cell r="J29">
            <v>44005.601637465297</v>
          </cell>
          <cell r="K29" t="str">
            <v>Dél-Balaton körzet</v>
          </cell>
          <cell r="M29" t="str">
            <v>KATELJCS14EN</v>
          </cell>
          <cell r="N29">
            <v>5925528</v>
          </cell>
          <cell r="O29">
            <v>246897</v>
          </cell>
          <cell r="P29">
            <v>5925528</v>
          </cell>
          <cell r="Q29">
            <v>523032</v>
          </cell>
          <cell r="R29">
            <v>21793</v>
          </cell>
          <cell r="S29">
            <v>5.8</v>
          </cell>
          <cell r="T29">
            <v>6.3</v>
          </cell>
          <cell r="U29">
            <v>11.329181</v>
          </cell>
          <cell r="V29" t="str">
            <v>2H</v>
          </cell>
          <cell r="W29" t="str">
            <v>Nyugat-magyarországi régió</v>
          </cell>
        </row>
        <row r="30">
          <cell r="B30" t="str">
            <v>HABALKAN11GN</v>
          </cell>
          <cell r="C30" t="str">
            <v>OUT</v>
          </cell>
          <cell r="E30" t="str">
            <v>HABALKAN11G0X0SAPNAPALT</v>
          </cell>
          <cell r="F30" t="str">
            <v>39ZHABALKAN11GNT</v>
          </cell>
          <cell r="G30">
            <v>42278.25</v>
          </cell>
          <cell r="I30" t="str">
            <v>Szalai Zoltán</v>
          </cell>
          <cell r="J30">
            <v>44005.602652349502</v>
          </cell>
          <cell r="K30" t="str">
            <v>Balkány</v>
          </cell>
          <cell r="M30" t="str">
            <v>HABALKAN11GN</v>
          </cell>
          <cell r="N30">
            <v>5155944</v>
          </cell>
          <cell r="O30">
            <v>214831</v>
          </cell>
          <cell r="P30">
            <v>5155944</v>
          </cell>
          <cell r="Q30">
            <v>454800</v>
          </cell>
          <cell r="R30">
            <v>18950</v>
          </cell>
          <cell r="S30">
            <v>5.8</v>
          </cell>
          <cell r="T30">
            <v>6.3</v>
          </cell>
          <cell r="U30">
            <v>11.336740000000001</v>
          </cell>
          <cell r="V30" t="str">
            <v>2H</v>
          </cell>
          <cell r="W30" t="str">
            <v>Kelet-magyarországi régió</v>
          </cell>
        </row>
        <row r="31">
          <cell r="B31" t="str">
            <v>HABALMAZ11GN</v>
          </cell>
          <cell r="C31" t="str">
            <v>OUT</v>
          </cell>
          <cell r="E31" t="str">
            <v>HABALMAZ11G0X0SAPNAPALT</v>
          </cell>
          <cell r="F31" t="str">
            <v>39ZHABALMAZ11GNF</v>
          </cell>
          <cell r="G31">
            <v>42278.25</v>
          </cell>
          <cell r="I31" t="str">
            <v>Szalai Zoltán</v>
          </cell>
          <cell r="J31">
            <v>44005.603731678202</v>
          </cell>
          <cell r="K31" t="str">
            <v>Balmazújváros</v>
          </cell>
          <cell r="M31" t="str">
            <v>HABALMAZ11GN</v>
          </cell>
          <cell r="N31">
            <v>6444096</v>
          </cell>
          <cell r="O31">
            <v>268504</v>
          </cell>
          <cell r="P31">
            <v>6444096</v>
          </cell>
          <cell r="Q31">
            <v>568512</v>
          </cell>
          <cell r="R31">
            <v>23688</v>
          </cell>
          <cell r="S31">
            <v>5.8</v>
          </cell>
          <cell r="T31">
            <v>6.3</v>
          </cell>
          <cell r="U31">
            <v>11.335012000000001</v>
          </cell>
          <cell r="V31" t="str">
            <v>2H</v>
          </cell>
          <cell r="W31" t="str">
            <v>Kelet-magyarországi régió</v>
          </cell>
        </row>
        <row r="32">
          <cell r="B32" t="str">
            <v>KEBATTON11GN</v>
          </cell>
          <cell r="C32" t="str">
            <v>OUT</v>
          </cell>
          <cell r="E32" t="str">
            <v>KEBATTON11G0X0SAPNAPALT</v>
          </cell>
          <cell r="F32" t="str">
            <v>39ZKEBATTON11GNX</v>
          </cell>
          <cell r="G32">
            <v>42278.25</v>
          </cell>
          <cell r="I32" t="str">
            <v>Szalai Zoltán</v>
          </cell>
          <cell r="J32">
            <v>44005.605881828698</v>
          </cell>
          <cell r="K32" t="str">
            <v>Battonya</v>
          </cell>
          <cell r="M32" t="str">
            <v>KEBATTON11GN</v>
          </cell>
          <cell r="N32">
            <v>2193240</v>
          </cell>
          <cell r="O32">
            <v>91385</v>
          </cell>
          <cell r="P32">
            <v>2193240</v>
          </cell>
          <cell r="Q32">
            <v>227400</v>
          </cell>
          <cell r="R32">
            <v>9475</v>
          </cell>
          <cell r="S32">
            <v>2.9</v>
          </cell>
          <cell r="T32">
            <v>6.3</v>
          </cell>
          <cell r="U32">
            <v>9.6448630000000009</v>
          </cell>
          <cell r="V32" t="str">
            <v>2S</v>
          </cell>
          <cell r="W32" t="str">
            <v>Közép-magyarországi régió</v>
          </cell>
        </row>
        <row r="33">
          <cell r="B33" t="str">
            <v>KABABOLN11GN</v>
          </cell>
          <cell r="C33" t="str">
            <v>OUT</v>
          </cell>
          <cell r="E33" t="str">
            <v>KABABOLN11G0X0SAPNAPALT</v>
          </cell>
          <cell r="F33" t="str">
            <v>39ZKABABOLN11GN8</v>
          </cell>
          <cell r="G33">
            <v>42278.25</v>
          </cell>
          <cell r="I33" t="str">
            <v>Szalai Zoltán</v>
          </cell>
          <cell r="J33">
            <v>44005.607116863401</v>
          </cell>
          <cell r="K33" t="str">
            <v>Bábolna</v>
          </cell>
          <cell r="M33" t="str">
            <v>KABABOLN11GN</v>
          </cell>
          <cell r="N33">
            <v>10309776</v>
          </cell>
          <cell r="O33">
            <v>429574</v>
          </cell>
          <cell r="P33">
            <v>10309776</v>
          </cell>
          <cell r="Q33">
            <v>909624</v>
          </cell>
          <cell r="R33">
            <v>37901</v>
          </cell>
          <cell r="S33">
            <v>7.7</v>
          </cell>
          <cell r="T33">
            <v>8.4</v>
          </cell>
          <cell r="U33">
            <v>11.334101</v>
          </cell>
          <cell r="V33" t="str">
            <v>2H</v>
          </cell>
          <cell r="W33" t="str">
            <v>Nyugat-magyarországi régió</v>
          </cell>
        </row>
        <row r="34">
          <cell r="B34" t="str">
            <v>GEBATA0011GN</v>
          </cell>
          <cell r="C34" t="str">
            <v>OUT</v>
          </cell>
          <cell r="E34" t="str">
            <v>GEBATA0011G0X0SAPNAPALT</v>
          </cell>
          <cell r="F34" t="str">
            <v>39ZGEBATA0011GNP</v>
          </cell>
          <cell r="G34">
            <v>42278.25</v>
          </cell>
          <cell r="I34" t="str">
            <v>Szalai Zoltán</v>
          </cell>
          <cell r="J34">
            <v>44552.627099224497</v>
          </cell>
          <cell r="K34" t="str">
            <v>Báta</v>
          </cell>
          <cell r="M34" t="str">
            <v>GEBATA0011GN</v>
          </cell>
          <cell r="N34">
            <v>1741584</v>
          </cell>
          <cell r="O34">
            <v>72566</v>
          </cell>
          <cell r="P34">
            <v>1741584</v>
          </cell>
          <cell r="Q34">
            <v>159192</v>
          </cell>
          <cell r="R34">
            <v>6633</v>
          </cell>
          <cell r="S34">
            <v>2.9</v>
          </cell>
          <cell r="T34">
            <v>3.2</v>
          </cell>
          <cell r="U34">
            <v>10.940160000000001</v>
          </cell>
          <cell r="V34" t="str">
            <v>2H</v>
          </cell>
          <cell r="W34" t="str">
            <v>Nyugat-magyarországi régió</v>
          </cell>
        </row>
        <row r="35">
          <cell r="B35" t="str">
            <v>GEBATA002PPN</v>
          </cell>
          <cell r="C35" t="str">
            <v>OUT</v>
          </cell>
          <cell r="E35" t="str">
            <v>GEBATA002PP0X0SAPNAPALT</v>
          </cell>
          <cell r="F35" t="str">
            <v>39ZGEBATA001PPND</v>
          </cell>
          <cell r="G35">
            <v>42278.25</v>
          </cell>
          <cell r="I35" t="str">
            <v>Szalai Zoltán</v>
          </cell>
          <cell r="J35">
            <v>44552.6428798958</v>
          </cell>
          <cell r="K35" t="str">
            <v>Saját veszteség és felhasználás</v>
          </cell>
          <cell r="M35" t="str">
            <v>SITELJCS01EN</v>
          </cell>
          <cell r="N35">
            <v>231423528</v>
          </cell>
          <cell r="O35">
            <v>9642647</v>
          </cell>
          <cell r="P35">
            <v>0</v>
          </cell>
          <cell r="Q35">
            <v>21148800</v>
          </cell>
          <cell r="R35">
            <v>881200</v>
          </cell>
          <cell r="S35">
            <v>43</v>
          </cell>
          <cell r="T35">
            <v>75</v>
          </cell>
          <cell r="U35">
            <v>11.360918</v>
          </cell>
          <cell r="V35" t="str">
            <v>2H</v>
          </cell>
          <cell r="W35" t="str">
            <v>Nyugat-magyarországi régió</v>
          </cell>
        </row>
        <row r="36">
          <cell r="B36" t="str">
            <v>GEBATASZ11GN</v>
          </cell>
          <cell r="C36" t="str">
            <v>OUT</v>
          </cell>
          <cell r="E36" t="str">
            <v>GEBATASZ11G0X0SAPNAPALT</v>
          </cell>
          <cell r="F36" t="str">
            <v>39ZGEBATASZ11GNQ</v>
          </cell>
          <cell r="G36">
            <v>42278.25</v>
          </cell>
          <cell r="I36" t="str">
            <v>Szalai Zoltán</v>
          </cell>
          <cell r="J36">
            <v>44552.629727580999</v>
          </cell>
          <cell r="K36" t="str">
            <v>Bátaszék</v>
          </cell>
          <cell r="M36" t="str">
            <v>GEBATASZ11GN</v>
          </cell>
          <cell r="N36">
            <v>1739832</v>
          </cell>
          <cell r="O36">
            <v>72493</v>
          </cell>
          <cell r="P36">
            <v>1739832</v>
          </cell>
          <cell r="Q36">
            <v>159192</v>
          </cell>
          <cell r="R36">
            <v>6633</v>
          </cell>
          <cell r="S36">
            <v>2.9</v>
          </cell>
          <cell r="T36">
            <v>3.2</v>
          </cell>
          <cell r="U36">
            <v>10.929103</v>
          </cell>
          <cell r="V36" t="str">
            <v>2H</v>
          </cell>
          <cell r="W36" t="str">
            <v>Nyugat-magyarországi régió</v>
          </cell>
        </row>
        <row r="37">
          <cell r="B37" t="str">
            <v>KEBATMON11GN</v>
          </cell>
          <cell r="C37" t="str">
            <v>OUT</v>
          </cell>
          <cell r="E37" t="str">
            <v>KEBATMON11G0X0SAPNAPALT</v>
          </cell>
          <cell r="F37" t="str">
            <v>39ZKEBATMON11GNF</v>
          </cell>
          <cell r="G37">
            <v>42278.25</v>
          </cell>
          <cell r="I37" t="str">
            <v>Szalai Zoltán</v>
          </cell>
          <cell r="J37">
            <v>44005.610239155103</v>
          </cell>
          <cell r="K37" t="str">
            <v>Bátmonostor 1-1</v>
          </cell>
          <cell r="M37" t="str">
            <v>KEBATMON11GN</v>
          </cell>
          <cell r="N37">
            <v>4336416</v>
          </cell>
          <cell r="O37">
            <v>180684</v>
          </cell>
          <cell r="P37">
            <v>4336416</v>
          </cell>
          <cell r="Q37">
            <v>395688</v>
          </cell>
          <cell r="R37">
            <v>16487</v>
          </cell>
          <cell r="S37">
            <v>7.7</v>
          </cell>
          <cell r="T37">
            <v>8.4</v>
          </cell>
          <cell r="U37">
            <v>10.959161</v>
          </cell>
          <cell r="V37" t="str">
            <v>2H</v>
          </cell>
          <cell r="W37" t="str">
            <v>Közép-magyarországi régió</v>
          </cell>
        </row>
        <row r="38">
          <cell r="B38" t="str">
            <v>KEBATMON1VEN</v>
          </cell>
          <cell r="C38" t="str">
            <v>OUT</v>
          </cell>
          <cell r="E38" t="str">
            <v>KEBATMON1VE0X0SAPNAPALT</v>
          </cell>
          <cell r="F38" t="str">
            <v>39ZKEBATMON1VENC</v>
          </cell>
          <cell r="G38">
            <v>42278.25</v>
          </cell>
          <cell r="I38" t="str">
            <v>Szalai Zoltán</v>
          </cell>
          <cell r="J38">
            <v>44005.6112103009</v>
          </cell>
          <cell r="K38" t="str">
            <v>Bátmonostor 1-2</v>
          </cell>
          <cell r="M38" t="str">
            <v>KEBATMON1VEN</v>
          </cell>
          <cell r="N38">
            <v>648048</v>
          </cell>
          <cell r="O38">
            <v>27002</v>
          </cell>
          <cell r="P38">
            <v>648048</v>
          </cell>
          <cell r="Q38">
            <v>59136</v>
          </cell>
          <cell r="R38">
            <v>2464</v>
          </cell>
          <cell r="S38">
            <v>7.7</v>
          </cell>
          <cell r="T38">
            <v>8.4</v>
          </cell>
          <cell r="U38">
            <v>10.958769</v>
          </cell>
          <cell r="V38" t="str">
            <v>2H</v>
          </cell>
          <cell r="W38" t="str">
            <v>Közép-magyarországi régió</v>
          </cell>
        </row>
        <row r="39">
          <cell r="B39" t="str">
            <v>MIBATONY11GN</v>
          </cell>
          <cell r="C39" t="str">
            <v>OUT</v>
          </cell>
          <cell r="E39" t="str">
            <v>MIBATONY11G0X0SAPNAPALT</v>
          </cell>
          <cell r="F39" t="str">
            <v>39ZMIBATONY11GNE</v>
          </cell>
          <cell r="G39">
            <v>42278.25</v>
          </cell>
          <cell r="I39" t="str">
            <v>Szalai Zoltán</v>
          </cell>
          <cell r="J39">
            <v>44005.6137675926</v>
          </cell>
          <cell r="K39" t="str">
            <v>Bátonyterenye</v>
          </cell>
          <cell r="M39" t="str">
            <v>MIBATONY11GN</v>
          </cell>
          <cell r="N39">
            <v>2550360</v>
          </cell>
          <cell r="O39">
            <v>106265</v>
          </cell>
          <cell r="P39">
            <v>2550360</v>
          </cell>
          <cell r="Q39">
            <v>227400</v>
          </cell>
          <cell r="R39">
            <v>9475</v>
          </cell>
          <cell r="S39">
            <v>5.8</v>
          </cell>
          <cell r="T39">
            <v>6.3</v>
          </cell>
          <cell r="U39">
            <v>11.215336000000001</v>
          </cell>
          <cell r="V39" t="str">
            <v>2H</v>
          </cell>
          <cell r="W39" t="str">
            <v>Kelet-magyarországi régió</v>
          </cell>
        </row>
        <row r="40">
          <cell r="B40" t="str">
            <v>GEBECSEH11GN</v>
          </cell>
          <cell r="C40" t="str">
            <v>OUT</v>
          </cell>
          <cell r="E40" t="str">
            <v>GEBECSEH11G0X0SAPNAPALT</v>
          </cell>
          <cell r="F40" t="str">
            <v>39ZGEBECSEH11GNG</v>
          </cell>
          <cell r="G40">
            <v>42278.25</v>
          </cell>
          <cell r="I40" t="str">
            <v>Szalai Zoltán</v>
          </cell>
          <cell r="J40">
            <v>44005.614827118101</v>
          </cell>
          <cell r="K40" t="str">
            <v>Becsehely</v>
          </cell>
          <cell r="M40" t="str">
            <v>GEBECSEH11GN</v>
          </cell>
          <cell r="N40">
            <v>1807968</v>
          </cell>
          <cell r="O40">
            <v>75332</v>
          </cell>
          <cell r="P40">
            <v>1807968</v>
          </cell>
          <cell r="Q40">
            <v>159192</v>
          </cell>
          <cell r="R40">
            <v>6633</v>
          </cell>
          <cell r="S40">
            <v>5.8</v>
          </cell>
          <cell r="T40">
            <v>6.3</v>
          </cell>
          <cell r="U40">
            <v>11.357081000000001</v>
          </cell>
          <cell r="V40" t="str">
            <v>2H</v>
          </cell>
          <cell r="W40" t="str">
            <v>Nyugat-magyarországi régió</v>
          </cell>
        </row>
        <row r="41">
          <cell r="B41" t="str">
            <v>HABEREGD11GN</v>
          </cell>
          <cell r="C41" t="str">
            <v>OUT</v>
          </cell>
          <cell r="E41" t="str">
            <v>HABEREGD11G0X0SAPNAPALT</v>
          </cell>
          <cell r="F41" t="str">
            <v>39ZHABEREGD11GN1</v>
          </cell>
          <cell r="G41">
            <v>42278.25</v>
          </cell>
          <cell r="I41" t="str">
            <v>Szalai Zoltán</v>
          </cell>
          <cell r="J41">
            <v>44005.616167673601</v>
          </cell>
          <cell r="K41" t="str">
            <v>Beregdaróc</v>
          </cell>
          <cell r="M41" t="str">
            <v>HABEREGD11GN</v>
          </cell>
          <cell r="N41">
            <v>1804512</v>
          </cell>
          <cell r="O41">
            <v>75188</v>
          </cell>
          <cell r="P41">
            <v>1804512</v>
          </cell>
          <cell r="Q41">
            <v>159192</v>
          </cell>
          <cell r="R41">
            <v>6633</v>
          </cell>
          <cell r="S41">
            <v>5.8</v>
          </cell>
          <cell r="T41">
            <v>6.3</v>
          </cell>
          <cell r="U41">
            <v>11.335488</v>
          </cell>
          <cell r="V41" t="str">
            <v>2H</v>
          </cell>
          <cell r="W41" t="str">
            <v>Kelet-magyarországi régió</v>
          </cell>
        </row>
        <row r="42">
          <cell r="B42" t="str">
            <v>HABEREGD1IIN</v>
          </cell>
          <cell r="C42" t="str">
            <v>IN</v>
          </cell>
          <cell r="E42" t="str">
            <v>HABEREGD1II0X0SAPNAPALT</v>
          </cell>
          <cell r="F42" t="str">
            <v>21Z000000000139O</v>
          </cell>
          <cell r="G42">
            <v>42278.25</v>
          </cell>
          <cell r="I42" t="str">
            <v>Bagdi Csaba</v>
          </cell>
          <cell r="J42">
            <v>44558.518804201398</v>
          </cell>
          <cell r="K42" t="str">
            <v>VIP Bereg (UA&gt;HU)</v>
          </cell>
          <cell r="M42" t="str">
            <v>HABERVIP1IIN</v>
          </cell>
          <cell r="N42">
            <v>517472808</v>
          </cell>
          <cell r="O42">
            <v>21561367</v>
          </cell>
          <cell r="P42">
            <v>460544784</v>
          </cell>
          <cell r="Q42">
            <v>45481296</v>
          </cell>
          <cell r="R42">
            <v>1895054</v>
          </cell>
          <cell r="S42">
            <v>40</v>
          </cell>
          <cell r="T42">
            <v>70</v>
          </cell>
          <cell r="U42">
            <v>11.377706</v>
          </cell>
          <cell r="V42" t="str">
            <v>2H</v>
          </cell>
          <cell r="W42" t="str">
            <v>Kelet-magyarországi régió</v>
          </cell>
        </row>
        <row r="43">
          <cell r="B43" t="str">
            <v>HABEREGD1HHN</v>
          </cell>
          <cell r="C43" t="str">
            <v>OUT</v>
          </cell>
          <cell r="E43" t="str">
            <v>HABEREGD1HH0X0SAPNAPALT</v>
          </cell>
          <cell r="F43" t="str">
            <v>21Z000000000270Q</v>
          </cell>
          <cell r="G43">
            <v>42278.25</v>
          </cell>
          <cell r="I43" t="str">
            <v>Bagdi Csaba</v>
          </cell>
          <cell r="J43">
            <v>44559.472532210602</v>
          </cell>
          <cell r="K43" t="str">
            <v>VIP Bereg (HU&gt;UA)</v>
          </cell>
          <cell r="M43" t="str">
            <v>HABERVIP1HHN</v>
          </cell>
          <cell r="N43">
            <v>84768360</v>
          </cell>
          <cell r="O43">
            <v>3532015</v>
          </cell>
          <cell r="P43">
            <v>893249232</v>
          </cell>
          <cell r="Q43">
            <v>18192000</v>
          </cell>
          <cell r="R43">
            <v>758000</v>
          </cell>
          <cell r="S43">
            <v>40</v>
          </cell>
          <cell r="T43">
            <v>55</v>
          </cell>
          <cell r="U43">
            <v>11.377706</v>
          </cell>
          <cell r="V43" t="str">
            <v>2H</v>
          </cell>
          <cell r="W43" t="str">
            <v>Kelet-magyarországi régió</v>
          </cell>
        </row>
        <row r="44">
          <cell r="B44" t="str">
            <v>HABEREGD1PPN</v>
          </cell>
          <cell r="C44" t="str">
            <v>OUT</v>
          </cell>
          <cell r="E44" t="str">
            <v>HABEREGD1PP0X0SAPNAPALT</v>
          </cell>
          <cell r="F44" t="str">
            <v>39ZHABEREGD1PPNQ</v>
          </cell>
          <cell r="G44">
            <v>42278.25</v>
          </cell>
          <cell r="I44" t="str">
            <v>Szalai Zoltán</v>
          </cell>
          <cell r="J44">
            <v>43361.725688692102</v>
          </cell>
          <cell r="K44" t="str">
            <v>Saját veszteség és felhasználás</v>
          </cell>
          <cell r="M44" t="str">
            <v>SITELJCS01EN</v>
          </cell>
          <cell r="N44">
            <v>3870096</v>
          </cell>
          <cell r="O44">
            <v>161254</v>
          </cell>
          <cell r="P44">
            <v>0</v>
          </cell>
          <cell r="Q44">
            <v>341112</v>
          </cell>
          <cell r="R44">
            <v>14213</v>
          </cell>
          <cell r="S44">
            <v>14.4</v>
          </cell>
          <cell r="T44">
            <v>15.8</v>
          </cell>
          <cell r="U44">
            <v>11.325507999999999</v>
          </cell>
          <cell r="V44" t="str">
            <v>2H</v>
          </cell>
          <cell r="W44" t="str">
            <v>Kelet-magyarországi régió</v>
          </cell>
        </row>
        <row r="45">
          <cell r="B45" t="str">
            <v>HABEREGD1QPN</v>
          </cell>
          <cell r="C45" t="str">
            <v>OUT</v>
          </cell>
          <cell r="E45" t="str">
            <v>HABEREGD1QP0X0SAPNAPALT</v>
          </cell>
          <cell r="F45" t="str">
            <v>39ZHABEREGD1QPNM</v>
          </cell>
          <cell r="G45">
            <v>42278.25</v>
          </cell>
          <cell r="I45" t="str">
            <v>Szalai Zoltán</v>
          </cell>
          <cell r="J45">
            <v>43361.725688692102</v>
          </cell>
          <cell r="K45" t="str">
            <v>Saját veszteség és felhasználás</v>
          </cell>
          <cell r="M45" t="str">
            <v>SITELJCS01EN</v>
          </cell>
          <cell r="N45">
            <v>258004200</v>
          </cell>
          <cell r="O45">
            <v>10750175</v>
          </cell>
          <cell r="P45">
            <v>0</v>
          </cell>
          <cell r="Q45">
            <v>22740648</v>
          </cell>
          <cell r="R45">
            <v>947527</v>
          </cell>
          <cell r="S45">
            <v>5.4</v>
          </cell>
          <cell r="T45">
            <v>6.3</v>
          </cell>
          <cell r="U45">
            <v>11.352245</v>
          </cell>
          <cell r="V45" t="str">
            <v>2H</v>
          </cell>
          <cell r="W45" t="str">
            <v>Kelet-magyarországi régió</v>
          </cell>
        </row>
        <row r="46">
          <cell r="B46" t="str">
            <v>HABEREGD1EEN</v>
          </cell>
          <cell r="C46" t="str">
            <v>OUT</v>
          </cell>
          <cell r="E46" t="str">
            <v>HABEREGD1EE0X0SAPNAPALT</v>
          </cell>
          <cell r="F46" t="str">
            <v>39ZHABEREGD1EENT</v>
          </cell>
          <cell r="G46">
            <v>42278.25</v>
          </cell>
          <cell r="I46" t="str">
            <v>Szalai Zoltán</v>
          </cell>
          <cell r="J46">
            <v>43361.725688692102</v>
          </cell>
          <cell r="K46" t="str">
            <v>Saját veszteség és felhasználás</v>
          </cell>
          <cell r="M46" t="str">
            <v>SITELJCS01EN</v>
          </cell>
          <cell r="N46">
            <v>12792</v>
          </cell>
          <cell r="O46">
            <v>533</v>
          </cell>
          <cell r="P46">
            <v>0</v>
          </cell>
          <cell r="Q46">
            <v>1128</v>
          </cell>
          <cell r="R46">
            <v>47</v>
          </cell>
          <cell r="S46">
            <v>5</v>
          </cell>
          <cell r="T46">
            <v>6</v>
          </cell>
          <cell r="U46">
            <v>11.337503</v>
          </cell>
          <cell r="V46" t="str">
            <v>2H</v>
          </cell>
          <cell r="W46" t="str">
            <v>Kelet-magyarországi régió</v>
          </cell>
        </row>
        <row r="47">
          <cell r="B47" t="str">
            <v>HABEREKF1NNN</v>
          </cell>
          <cell r="C47" t="str">
            <v>IN</v>
          </cell>
          <cell r="E47" t="str">
            <v>HABEREKF1NN0X0SAPNAPALT</v>
          </cell>
          <cell r="F47" t="str">
            <v>39WHABEREKF1NN-G</v>
          </cell>
          <cell r="G47">
            <v>42278.25</v>
          </cell>
          <cell r="I47" t="str">
            <v>Szalai Zoltán</v>
          </cell>
          <cell r="J47">
            <v>44007.402905937503</v>
          </cell>
          <cell r="K47" t="str">
            <v>MOL Nyrt KTD összevont betáplálási pontjai (2/H)</v>
          </cell>
          <cell r="M47" t="str">
            <v>KETELJCS57EN</v>
          </cell>
          <cell r="N47">
            <v>625416</v>
          </cell>
          <cell r="O47">
            <v>26059</v>
          </cell>
          <cell r="P47">
            <v>625416</v>
          </cell>
          <cell r="Q47">
            <v>56856</v>
          </cell>
          <cell r="R47">
            <v>2369</v>
          </cell>
          <cell r="S47">
            <v>40</v>
          </cell>
          <cell r="T47">
            <v>63</v>
          </cell>
          <cell r="U47">
            <v>11</v>
          </cell>
          <cell r="V47" t="str">
            <v>2H</v>
          </cell>
          <cell r="W47" t="str">
            <v>Kelet-magyarországi régió</v>
          </cell>
        </row>
        <row r="48">
          <cell r="B48" t="str">
            <v>HABEREKF1ZEN</v>
          </cell>
          <cell r="C48" t="str">
            <v>IN</v>
          </cell>
          <cell r="E48" t="str">
            <v>HABEREKF1ZE0X0SAPNAPALT</v>
          </cell>
          <cell r="F48" t="str">
            <v>39WHABEREKF1ZENL</v>
          </cell>
          <cell r="G48">
            <v>42278.25</v>
          </cell>
          <cell r="I48" t="str">
            <v>Szalai Zoltán</v>
          </cell>
          <cell r="J48">
            <v>44007.4043151968</v>
          </cell>
          <cell r="K48" t="str">
            <v>Berekfürdő (MOL KT) virtuális</v>
          </cell>
          <cell r="M48" t="str">
            <v>HABEREKF1ZEN</v>
          </cell>
          <cell r="N48">
            <v>124008</v>
          </cell>
          <cell r="O48">
            <v>5167</v>
          </cell>
          <cell r="P48">
            <v>124008</v>
          </cell>
          <cell r="Q48">
            <v>11376</v>
          </cell>
          <cell r="R48">
            <v>474</v>
          </cell>
          <cell r="S48">
            <v>5.8</v>
          </cell>
          <cell r="T48">
            <v>10.5</v>
          </cell>
          <cell r="U48">
            <v>10.9</v>
          </cell>
          <cell r="V48" t="str">
            <v>2H</v>
          </cell>
          <cell r="W48" t="str">
            <v>Kelet-magyarországi régió</v>
          </cell>
        </row>
        <row r="49">
          <cell r="B49" t="str">
            <v>HABEREKF11GN</v>
          </cell>
          <cell r="C49" t="str">
            <v>OUT</v>
          </cell>
          <cell r="E49" t="str">
            <v>HABEREKF11G0X0SAPNAPALT</v>
          </cell>
          <cell r="F49" t="str">
            <v>39ZHABEREKF11GNZ</v>
          </cell>
          <cell r="G49">
            <v>42278.25</v>
          </cell>
          <cell r="I49" t="str">
            <v>Szalai Zoltán</v>
          </cell>
          <cell r="J49">
            <v>44005.6203362616</v>
          </cell>
          <cell r="K49" t="str">
            <v>Berekfürdő 1-1+1-E</v>
          </cell>
          <cell r="M49" t="str">
            <v>HATELJCS60EN</v>
          </cell>
          <cell r="N49">
            <v>5115696</v>
          </cell>
          <cell r="O49">
            <v>213154</v>
          </cell>
          <cell r="P49">
            <v>5115696</v>
          </cell>
          <cell r="Q49">
            <v>454800</v>
          </cell>
          <cell r="R49">
            <v>18950</v>
          </cell>
          <cell r="S49">
            <v>9.6</v>
          </cell>
          <cell r="T49">
            <v>10.5</v>
          </cell>
          <cell r="U49">
            <v>11.248253999999999</v>
          </cell>
          <cell r="V49" t="str">
            <v>2H</v>
          </cell>
          <cell r="W49" t="str">
            <v>Kelet-magyarországi régió</v>
          </cell>
        </row>
        <row r="50">
          <cell r="B50" t="str">
            <v>HABEREKF1EEN</v>
          </cell>
          <cell r="C50" t="str">
            <v>OUT</v>
          </cell>
          <cell r="E50" t="str">
            <v>HABEREKF1EE0X0SAPNAPALT</v>
          </cell>
          <cell r="F50" t="str">
            <v>39ZHABEREKF1EENQ</v>
          </cell>
          <cell r="G50">
            <v>42278.25</v>
          </cell>
          <cell r="I50" t="str">
            <v>Szalai Zoltán</v>
          </cell>
          <cell r="J50">
            <v>44005.621299224498</v>
          </cell>
          <cell r="K50" t="str">
            <v>Berekfürdő 1-1+1-E</v>
          </cell>
          <cell r="M50" t="str">
            <v>HATELJCS60EN</v>
          </cell>
          <cell r="N50">
            <v>124008</v>
          </cell>
          <cell r="O50">
            <v>5167</v>
          </cell>
          <cell r="P50">
            <v>124008</v>
          </cell>
          <cell r="Q50">
            <v>11376</v>
          </cell>
          <cell r="R50">
            <v>474</v>
          </cell>
          <cell r="S50">
            <v>5.8</v>
          </cell>
          <cell r="T50">
            <v>6.3</v>
          </cell>
          <cell r="U50">
            <v>10.9</v>
          </cell>
          <cell r="V50" t="str">
            <v>2H</v>
          </cell>
          <cell r="W50" t="str">
            <v>Kelet-magyarországi régió</v>
          </cell>
        </row>
        <row r="51">
          <cell r="B51" t="str">
            <v>HABERETT11GN</v>
          </cell>
          <cell r="C51" t="str">
            <v>OUT</v>
          </cell>
          <cell r="E51" t="str">
            <v>HABERETT11G0X0SAPNAPALT</v>
          </cell>
          <cell r="F51" t="str">
            <v>39ZHABERETT11G08</v>
          </cell>
          <cell r="G51">
            <v>42278.25</v>
          </cell>
          <cell r="I51" t="str">
            <v>Szalai Zoltán</v>
          </cell>
          <cell r="J51">
            <v>44005.622749155104</v>
          </cell>
          <cell r="K51" t="str">
            <v>Berettyóújfalu</v>
          </cell>
          <cell r="M51" t="str">
            <v>HABERETT11GN</v>
          </cell>
          <cell r="N51">
            <v>6705432</v>
          </cell>
          <cell r="O51">
            <v>279393</v>
          </cell>
          <cell r="P51">
            <v>6705432</v>
          </cell>
          <cell r="Q51">
            <v>568512</v>
          </cell>
          <cell r="R51">
            <v>23688</v>
          </cell>
          <cell r="S51">
            <v>7.7</v>
          </cell>
          <cell r="T51">
            <v>8.4</v>
          </cell>
          <cell r="U51">
            <v>11.794692</v>
          </cell>
          <cell r="V51" t="str">
            <v>2H</v>
          </cell>
          <cell r="W51" t="str">
            <v>Kelet-magyarországi régió</v>
          </cell>
        </row>
        <row r="52">
          <cell r="B52" t="str">
            <v>KABERHID11GN</v>
          </cell>
          <cell r="C52" t="str">
            <v>OUT</v>
          </cell>
          <cell r="E52" t="str">
            <v>KABERHID11G0X0SAPNAPALT</v>
          </cell>
          <cell r="F52" t="str">
            <v>39ZKABERHID11GNZ</v>
          </cell>
          <cell r="G52">
            <v>42278.25</v>
          </cell>
          <cell r="I52" t="str">
            <v>Szalai Zoltán</v>
          </cell>
          <cell r="J52">
            <v>44005.623934294003</v>
          </cell>
          <cell r="K52" t="str">
            <v>Berhida</v>
          </cell>
          <cell r="M52" t="str">
            <v>KABERHID11GN</v>
          </cell>
          <cell r="N52">
            <v>5150304</v>
          </cell>
          <cell r="O52">
            <v>214596</v>
          </cell>
          <cell r="P52">
            <v>5150304</v>
          </cell>
          <cell r="Q52">
            <v>454800</v>
          </cell>
          <cell r="R52">
            <v>18950</v>
          </cell>
          <cell r="S52">
            <v>4.3</v>
          </cell>
          <cell r="T52">
            <v>4.7</v>
          </cell>
          <cell r="U52">
            <v>11.324341</v>
          </cell>
          <cell r="V52" t="str">
            <v>2H</v>
          </cell>
          <cell r="W52" t="str">
            <v>Nyugat-magyarországi régió</v>
          </cell>
        </row>
        <row r="53">
          <cell r="B53" t="str">
            <v>KEBEKES011GN</v>
          </cell>
          <cell r="C53" t="str">
            <v>OUT</v>
          </cell>
          <cell r="E53" t="str">
            <v>KEBEKES011G0X0SAPNAPALT</v>
          </cell>
          <cell r="F53" t="str">
            <v>39ZKEBEKES011GN8</v>
          </cell>
          <cell r="G53">
            <v>42278.25</v>
          </cell>
          <cell r="I53" t="str">
            <v>Szalai Zoltán</v>
          </cell>
          <cell r="J53">
            <v>44005.6253981134</v>
          </cell>
          <cell r="K53" t="str">
            <v>Békés</v>
          </cell>
          <cell r="M53" t="str">
            <v>KEBEKES011GN</v>
          </cell>
          <cell r="N53">
            <v>2189544</v>
          </cell>
          <cell r="O53">
            <v>91231</v>
          </cell>
          <cell r="P53">
            <v>2189544</v>
          </cell>
          <cell r="Q53">
            <v>193296</v>
          </cell>
          <cell r="R53">
            <v>8054</v>
          </cell>
          <cell r="S53">
            <v>5.8</v>
          </cell>
          <cell r="T53">
            <v>6.3</v>
          </cell>
          <cell r="U53">
            <v>11.327396999999999</v>
          </cell>
          <cell r="V53" t="str">
            <v>2H</v>
          </cell>
          <cell r="W53" t="str">
            <v>Közép-magyarországi régió</v>
          </cell>
        </row>
        <row r="54">
          <cell r="B54" t="str">
            <v>KEBEKESC11GN</v>
          </cell>
          <cell r="C54" t="str">
            <v>OUT</v>
          </cell>
          <cell r="E54" t="str">
            <v>KEBEKESC11G0X0SAPNAPALT</v>
          </cell>
          <cell r="F54" t="str">
            <v>39ZKEBEKESC11GNA</v>
          </cell>
          <cell r="G54">
            <v>42278.25</v>
          </cell>
          <cell r="I54" t="str">
            <v>Szalai Zoltán</v>
          </cell>
          <cell r="J54">
            <v>44005.6268795949</v>
          </cell>
          <cell r="K54" t="str">
            <v>Békéscsaba 1+2+Telekgerendás</v>
          </cell>
          <cell r="M54" t="str">
            <v>KETELJCS01EN</v>
          </cell>
          <cell r="N54">
            <v>5155728</v>
          </cell>
          <cell r="O54">
            <v>214822</v>
          </cell>
          <cell r="P54">
            <v>5155728</v>
          </cell>
          <cell r="Q54">
            <v>454800</v>
          </cell>
          <cell r="R54">
            <v>18950</v>
          </cell>
          <cell r="S54">
            <v>5.8</v>
          </cell>
          <cell r="T54">
            <v>6.3</v>
          </cell>
          <cell r="U54">
            <v>11.336274</v>
          </cell>
          <cell r="V54" t="str">
            <v>2H</v>
          </cell>
          <cell r="W54" t="str">
            <v>Közép-magyarországi régió</v>
          </cell>
        </row>
        <row r="55">
          <cell r="B55" t="str">
            <v>KEBEKESC12GN</v>
          </cell>
          <cell r="C55" t="str">
            <v>OUT</v>
          </cell>
          <cell r="E55" t="str">
            <v>KEBEKESC12G0X0SAPNAPALT</v>
          </cell>
          <cell r="F55" t="str">
            <v>39ZKEBEKESC12GN6</v>
          </cell>
          <cell r="G55">
            <v>42278.25</v>
          </cell>
          <cell r="I55" t="str">
            <v>Szalai Zoltán</v>
          </cell>
          <cell r="J55">
            <v>44005.627783715303</v>
          </cell>
          <cell r="K55" t="str">
            <v>Békéscsaba 1+2+Telekgerendás</v>
          </cell>
          <cell r="M55" t="str">
            <v>KETELJCS01EN</v>
          </cell>
          <cell r="N55">
            <v>6429240</v>
          </cell>
          <cell r="O55">
            <v>267885</v>
          </cell>
          <cell r="P55">
            <v>6429240</v>
          </cell>
          <cell r="Q55">
            <v>568512</v>
          </cell>
          <cell r="R55">
            <v>23688</v>
          </cell>
          <cell r="S55">
            <v>5.8</v>
          </cell>
          <cell r="T55">
            <v>6.3</v>
          </cell>
          <cell r="U55">
            <v>11.308903000000001</v>
          </cell>
          <cell r="V55" t="str">
            <v>2H</v>
          </cell>
          <cell r="W55" t="str">
            <v>Közép-magyarországi régió</v>
          </cell>
        </row>
        <row r="56">
          <cell r="B56" t="str">
            <v>KEBEKESC13GN</v>
          </cell>
          <cell r="C56" t="str">
            <v>OUT</v>
          </cell>
          <cell r="E56" t="str">
            <v>KEBEKESC13G0X0SAPNAPALT</v>
          </cell>
          <cell r="F56" t="str">
            <v>39ZKEBEKESC13GN2</v>
          </cell>
          <cell r="G56">
            <v>42278.25</v>
          </cell>
          <cell r="I56" t="str">
            <v>Szalai Zoltán</v>
          </cell>
          <cell r="J56">
            <v>44005.628985219897</v>
          </cell>
          <cell r="K56" t="str">
            <v>Gerendás + Békéscsaba 3</v>
          </cell>
          <cell r="M56" t="str">
            <v>KETELJCS02EN</v>
          </cell>
          <cell r="N56">
            <v>4546776</v>
          </cell>
          <cell r="O56">
            <v>189449</v>
          </cell>
          <cell r="P56">
            <v>4546776</v>
          </cell>
          <cell r="Q56">
            <v>401376</v>
          </cell>
          <cell r="R56">
            <v>16724</v>
          </cell>
          <cell r="S56">
            <v>24</v>
          </cell>
          <cell r="T56">
            <v>26.3</v>
          </cell>
          <cell r="U56">
            <v>11.327946000000001</v>
          </cell>
          <cell r="V56" t="str">
            <v>2H</v>
          </cell>
          <cell r="W56" t="str">
            <v>Közép-magyarországi régió</v>
          </cell>
        </row>
        <row r="57">
          <cell r="B57" t="str">
            <v>MIBELAPA11GN</v>
          </cell>
          <cell r="C57" t="str">
            <v>OUT</v>
          </cell>
          <cell r="E57" t="str">
            <v>MIBELAPA11G0X0SAPNAPALT</v>
          </cell>
          <cell r="F57" t="str">
            <v>39ZMIBELAPA11GNT</v>
          </cell>
          <cell r="G57">
            <v>42278.25</v>
          </cell>
          <cell r="I57" t="str">
            <v>Szalai Zoltán</v>
          </cell>
          <cell r="J57">
            <v>44005.6300694444</v>
          </cell>
          <cell r="K57" t="str">
            <v>Bélapátfalva</v>
          </cell>
          <cell r="M57" t="str">
            <v>MIBELAPA11GN</v>
          </cell>
          <cell r="N57">
            <v>6376824</v>
          </cell>
          <cell r="O57">
            <v>265701</v>
          </cell>
          <cell r="P57">
            <v>6376824</v>
          </cell>
          <cell r="Q57">
            <v>568512</v>
          </cell>
          <cell r="R57">
            <v>23688</v>
          </cell>
          <cell r="S57">
            <v>5.3</v>
          </cell>
          <cell r="T57">
            <v>5.8</v>
          </cell>
          <cell r="U57">
            <v>11.216673</v>
          </cell>
          <cell r="V57" t="str">
            <v>2H</v>
          </cell>
          <cell r="W57" t="str">
            <v>Kelet-magyarországi régió</v>
          </cell>
        </row>
        <row r="58">
          <cell r="B58" t="str">
            <v>GEBONYHA11GN</v>
          </cell>
          <cell r="C58" t="str">
            <v>OUT</v>
          </cell>
          <cell r="E58" t="str">
            <v>GEBONYHA11G0X0SAPNAPALT</v>
          </cell>
          <cell r="F58" t="str">
            <v>39ZGEBONYHA11GNC</v>
          </cell>
          <cell r="G58">
            <v>42278.25</v>
          </cell>
          <cell r="I58" t="str">
            <v>Szalai Zoltán</v>
          </cell>
          <cell r="J58">
            <v>44552.631232951397</v>
          </cell>
          <cell r="K58" t="str">
            <v>Bonyhád</v>
          </cell>
          <cell r="M58" t="str">
            <v>GEBONYHA11GN</v>
          </cell>
          <cell r="N58">
            <v>8708136</v>
          </cell>
          <cell r="O58">
            <v>362839</v>
          </cell>
          <cell r="P58">
            <v>8708136</v>
          </cell>
          <cell r="Q58">
            <v>795912</v>
          </cell>
          <cell r="R58">
            <v>33163</v>
          </cell>
          <cell r="S58">
            <v>7.7</v>
          </cell>
          <cell r="T58">
            <v>12.6</v>
          </cell>
          <cell r="U58">
            <v>10.941065999999999</v>
          </cell>
          <cell r="V58" t="str">
            <v>2H</v>
          </cell>
          <cell r="W58" t="str">
            <v>Nyugat-magyarországi régió</v>
          </cell>
        </row>
        <row r="59">
          <cell r="B59" t="str">
            <v>HABODONH11GN</v>
          </cell>
          <cell r="C59" t="str">
            <v>OUT</v>
          </cell>
          <cell r="E59" t="str">
            <v>HABODONH11G0X0SAPNAPALT</v>
          </cell>
          <cell r="F59" t="str">
            <v>39ZHABODONH11GNM</v>
          </cell>
          <cell r="G59">
            <v>42278.25</v>
          </cell>
          <cell r="I59" t="str">
            <v>Szalai Zoltán</v>
          </cell>
          <cell r="J59">
            <v>44005.632743321803</v>
          </cell>
          <cell r="K59" t="str">
            <v>Bödönhát 1-1</v>
          </cell>
          <cell r="M59" t="str">
            <v>HABODONH11GN</v>
          </cell>
          <cell r="N59">
            <v>377760</v>
          </cell>
          <cell r="O59">
            <v>15740</v>
          </cell>
          <cell r="P59">
            <v>377760</v>
          </cell>
          <cell r="Q59">
            <v>34104</v>
          </cell>
          <cell r="R59">
            <v>1421</v>
          </cell>
          <cell r="S59">
            <v>2.9</v>
          </cell>
          <cell r="T59">
            <v>3.2</v>
          </cell>
          <cell r="U59">
            <v>11.076701</v>
          </cell>
          <cell r="V59" t="str">
            <v>2H</v>
          </cell>
          <cell r="W59" t="str">
            <v>Kelet-magyarországi régió</v>
          </cell>
        </row>
        <row r="60">
          <cell r="B60" t="str">
            <v>HABODONH1VEN</v>
          </cell>
          <cell r="C60" t="str">
            <v>OUT</v>
          </cell>
          <cell r="E60" t="str">
            <v>HABODONH1VE0X0SAPNAPALT</v>
          </cell>
          <cell r="F60" t="str">
            <v>39ZHABODONH1VENJ</v>
          </cell>
          <cell r="G60">
            <v>42278.25</v>
          </cell>
          <cell r="I60" t="str">
            <v>Szalai Zoltán</v>
          </cell>
          <cell r="J60">
            <v>44005.6336479167</v>
          </cell>
          <cell r="K60" t="str">
            <v>Bödönhát 1-2</v>
          </cell>
          <cell r="M60" t="str">
            <v>HABODONH1VEN</v>
          </cell>
          <cell r="N60">
            <v>623928</v>
          </cell>
          <cell r="O60">
            <v>25997</v>
          </cell>
          <cell r="P60">
            <v>623928</v>
          </cell>
          <cell r="Q60">
            <v>56856</v>
          </cell>
          <cell r="R60">
            <v>2369</v>
          </cell>
          <cell r="S60">
            <v>2.9</v>
          </cell>
          <cell r="T60">
            <v>3.2</v>
          </cell>
          <cell r="U60">
            <v>10.973882</v>
          </cell>
          <cell r="V60" t="str">
            <v>2H</v>
          </cell>
          <cell r="W60" t="str">
            <v>Kelet-magyarországi régió</v>
          </cell>
        </row>
        <row r="61">
          <cell r="B61" t="str">
            <v>KABONY0011GN</v>
          </cell>
          <cell r="C61" t="str">
            <v>OUT</v>
          </cell>
          <cell r="E61" t="str">
            <v>KABONY0011G0X0SAPNAPALT</v>
          </cell>
          <cell r="F61" t="str">
            <v>39ZKABONY0011GN2</v>
          </cell>
          <cell r="G61">
            <v>42278.25</v>
          </cell>
          <cell r="I61" t="str">
            <v>Szalai Zoltán</v>
          </cell>
          <cell r="J61">
            <v>44005.643990428202</v>
          </cell>
          <cell r="K61" t="str">
            <v>Bőnyrétalap</v>
          </cell>
          <cell r="M61" t="str">
            <v>KABONY0011GN</v>
          </cell>
          <cell r="N61">
            <v>5155200</v>
          </cell>
          <cell r="O61">
            <v>214800</v>
          </cell>
          <cell r="P61">
            <v>5155200</v>
          </cell>
          <cell r="Q61">
            <v>454800</v>
          </cell>
          <cell r="R61">
            <v>18950</v>
          </cell>
          <cell r="S61">
            <v>7.7</v>
          </cell>
          <cell r="T61">
            <v>8.4</v>
          </cell>
          <cell r="U61">
            <v>11.335077999999999</v>
          </cell>
          <cell r="V61" t="str">
            <v>2H</v>
          </cell>
          <cell r="W61" t="str">
            <v>Nyugat-magyarországi régió</v>
          </cell>
        </row>
        <row r="62">
          <cell r="B62" t="str">
            <v>VEBUDAOR1VEN</v>
          </cell>
          <cell r="C62" t="str">
            <v>OUT</v>
          </cell>
          <cell r="E62" t="str">
            <v>VEBUDAOR1VE0X0SAPNAPALT</v>
          </cell>
          <cell r="F62" t="str">
            <v>39ZVEBUDAOR1VENX</v>
          </cell>
          <cell r="G62">
            <v>42278.25</v>
          </cell>
          <cell r="I62" t="str">
            <v>Szalai Zoltán</v>
          </cell>
          <cell r="J62">
            <v>44005.645057673602</v>
          </cell>
          <cell r="K62" t="str">
            <v>Budaörs+Budatétény 1+Sz.batta I-5-1</v>
          </cell>
          <cell r="M62" t="str">
            <v>VETELJCS55EN</v>
          </cell>
          <cell r="N62">
            <v>2053560</v>
          </cell>
          <cell r="O62">
            <v>85565</v>
          </cell>
          <cell r="P62">
            <v>2053560</v>
          </cell>
          <cell r="Q62">
            <v>181920</v>
          </cell>
          <cell r="R62">
            <v>7580</v>
          </cell>
          <cell r="S62">
            <v>7.7</v>
          </cell>
          <cell r="T62">
            <v>8.4</v>
          </cell>
          <cell r="U62">
            <v>11.288306</v>
          </cell>
          <cell r="V62" t="str">
            <v>2H</v>
          </cell>
          <cell r="W62" t="str">
            <v>Nyugat-magyarországi régió</v>
          </cell>
        </row>
        <row r="63">
          <cell r="B63" t="str">
            <v>KABUDATE11GN</v>
          </cell>
          <cell r="C63" t="str">
            <v>OUT</v>
          </cell>
          <cell r="E63" t="str">
            <v>KABUDATE11G0X0SAPNAPALT</v>
          </cell>
          <cell r="F63" t="str">
            <v>39ZKABUDATE11GNB</v>
          </cell>
          <cell r="G63">
            <v>42278.25</v>
          </cell>
          <cell r="I63" t="str">
            <v>Szalai Zoltán</v>
          </cell>
          <cell r="J63">
            <v>44005.646134027797</v>
          </cell>
          <cell r="K63" t="str">
            <v>Budaörs+Budatétény 1+Sz.batta I-5-1</v>
          </cell>
          <cell r="M63" t="str">
            <v>VETELJCS55EN</v>
          </cell>
          <cell r="N63">
            <v>8989464</v>
          </cell>
          <cell r="O63">
            <v>374561</v>
          </cell>
          <cell r="P63">
            <v>8989464</v>
          </cell>
          <cell r="Q63">
            <v>795912</v>
          </cell>
          <cell r="R63">
            <v>33163</v>
          </cell>
          <cell r="S63">
            <v>7.7</v>
          </cell>
          <cell r="T63">
            <v>8.4</v>
          </cell>
          <cell r="U63">
            <v>11.294554</v>
          </cell>
          <cell r="V63" t="str">
            <v>2H</v>
          </cell>
          <cell r="W63" t="str">
            <v>Nyugat-magyarországi régió</v>
          </cell>
        </row>
        <row r="64">
          <cell r="B64" t="str">
            <v>KABUDATE12GN</v>
          </cell>
          <cell r="C64" t="str">
            <v>OUT</v>
          </cell>
          <cell r="E64" t="str">
            <v>KABUDATE12G0X0SAPNAPALT</v>
          </cell>
          <cell r="F64" t="str">
            <v>39ZKABUDATE12GN7</v>
          </cell>
          <cell r="G64">
            <v>42278.25</v>
          </cell>
          <cell r="I64" t="str">
            <v>Szalai Zoltán</v>
          </cell>
          <cell r="J64">
            <v>44005.647230555602</v>
          </cell>
          <cell r="K64" t="str">
            <v>Budapest</v>
          </cell>
          <cell r="M64" t="str">
            <v>VETELJCS17EN</v>
          </cell>
          <cell r="N64">
            <v>18490224</v>
          </cell>
          <cell r="O64">
            <v>770426</v>
          </cell>
          <cell r="P64">
            <v>18490224</v>
          </cell>
          <cell r="Q64">
            <v>1637304</v>
          </cell>
          <cell r="R64">
            <v>68221</v>
          </cell>
          <cell r="S64">
            <v>5.8</v>
          </cell>
          <cell r="T64">
            <v>6.3</v>
          </cell>
          <cell r="U64">
            <v>11.293093000000001</v>
          </cell>
          <cell r="V64" t="str">
            <v>2H</v>
          </cell>
          <cell r="W64" t="str">
            <v>Nyugat-magyarországi régió</v>
          </cell>
        </row>
        <row r="65">
          <cell r="B65" t="str">
            <v>KEBUGAC011GN</v>
          </cell>
          <cell r="C65" t="str">
            <v>OUT</v>
          </cell>
          <cell r="E65" t="str">
            <v>KEBUGAC011G0X0SAPNAPALT</v>
          </cell>
          <cell r="F65" t="str">
            <v>39ZKEBUGAC011GNS</v>
          </cell>
          <cell r="G65">
            <v>42278.25</v>
          </cell>
          <cell r="I65" t="str">
            <v>Szalai Zoltán</v>
          </cell>
          <cell r="J65">
            <v>44005.648470798602</v>
          </cell>
          <cell r="K65" t="str">
            <v>Bugac</v>
          </cell>
          <cell r="M65" t="str">
            <v>KEBUGAC011GN</v>
          </cell>
          <cell r="N65">
            <v>1262544</v>
          </cell>
          <cell r="O65">
            <v>52606</v>
          </cell>
          <cell r="P65">
            <v>1262544</v>
          </cell>
          <cell r="Q65">
            <v>113712</v>
          </cell>
          <cell r="R65">
            <v>4738</v>
          </cell>
          <cell r="S65">
            <v>5.8</v>
          </cell>
          <cell r="T65">
            <v>6.3</v>
          </cell>
          <cell r="U65">
            <v>11.103047</v>
          </cell>
          <cell r="V65" t="str">
            <v>2H</v>
          </cell>
          <cell r="W65" t="str">
            <v>Közép-magyarországi régió</v>
          </cell>
        </row>
        <row r="66">
          <cell r="B66" t="str">
            <v>HACEGLED21GN</v>
          </cell>
          <cell r="C66" t="str">
            <v>OUT</v>
          </cell>
          <cell r="E66" t="str">
            <v>HACEGLED21G0X0SAPNAPALT</v>
          </cell>
          <cell r="F66" t="str">
            <v>39ZHACEGLED21GN5</v>
          </cell>
          <cell r="G66">
            <v>42644.25</v>
          </cell>
          <cell r="I66" t="str">
            <v>Szalai Zoltán</v>
          </cell>
          <cell r="J66">
            <v>44552.626316585702</v>
          </cell>
          <cell r="K66" t="str">
            <v>Cegléd II</v>
          </cell>
          <cell r="M66" t="str">
            <v>HACEGLED21GN</v>
          </cell>
          <cell r="N66">
            <v>6395784</v>
          </cell>
          <cell r="O66">
            <v>266491</v>
          </cell>
          <cell r="P66">
            <v>6395784</v>
          </cell>
          <cell r="Q66">
            <v>568512</v>
          </cell>
          <cell r="R66">
            <v>23688</v>
          </cell>
          <cell r="S66">
            <v>7.7</v>
          </cell>
          <cell r="T66">
            <v>8.4</v>
          </cell>
          <cell r="U66">
            <v>11.250043</v>
          </cell>
          <cell r="V66" t="str">
            <v>2H</v>
          </cell>
          <cell r="W66" t="str">
            <v>Közép-magyarországi régió</v>
          </cell>
        </row>
        <row r="67">
          <cell r="B67" t="str">
            <v>VECEGLBE11GN</v>
          </cell>
          <cell r="C67" t="str">
            <v>OUT</v>
          </cell>
          <cell r="E67" t="str">
            <v>VECEGLBE11G0X0SAPNAPALT</v>
          </cell>
          <cell r="F67" t="str">
            <v>39ZVECEGLBE11GNH</v>
          </cell>
          <cell r="G67">
            <v>42278.25</v>
          </cell>
          <cell r="I67" t="str">
            <v>Szalai Zoltán</v>
          </cell>
          <cell r="J67">
            <v>44005.650438622702</v>
          </cell>
          <cell r="K67" t="str">
            <v>Ceglédbercel</v>
          </cell>
          <cell r="M67" t="str">
            <v>VECEGLBE11GN</v>
          </cell>
          <cell r="N67">
            <v>5115480</v>
          </cell>
          <cell r="O67">
            <v>213145</v>
          </cell>
          <cell r="P67">
            <v>5115480</v>
          </cell>
          <cell r="Q67">
            <v>454800</v>
          </cell>
          <cell r="R67">
            <v>18950</v>
          </cell>
          <cell r="S67">
            <v>7.7</v>
          </cell>
          <cell r="T67">
            <v>8.4</v>
          </cell>
          <cell r="U67">
            <v>11.247749000000001</v>
          </cell>
          <cell r="V67" t="str">
            <v>2H</v>
          </cell>
          <cell r="W67" t="str">
            <v>Közép-magyarországi régió</v>
          </cell>
        </row>
        <row r="68">
          <cell r="B68" t="str">
            <v>GECELLDO11GN</v>
          </cell>
          <cell r="C68" t="str">
            <v>OUT</v>
          </cell>
          <cell r="E68" t="str">
            <v>GECELLDO11G0X0SAPNAPALT</v>
          </cell>
          <cell r="F68" t="str">
            <v>39ZGECELLDO11GNJ</v>
          </cell>
          <cell r="G68">
            <v>42278.25</v>
          </cell>
          <cell r="I68" t="str">
            <v>Szalai Zoltán</v>
          </cell>
          <cell r="J68">
            <v>44005.6515659375</v>
          </cell>
          <cell r="K68" t="str">
            <v>Celldömölk</v>
          </cell>
          <cell r="M68" t="str">
            <v>GECELLDO11GN</v>
          </cell>
          <cell r="N68">
            <v>1804584</v>
          </cell>
          <cell r="O68">
            <v>75191</v>
          </cell>
          <cell r="P68">
            <v>1804584</v>
          </cell>
          <cell r="Q68">
            <v>159192</v>
          </cell>
          <cell r="R68">
            <v>6633</v>
          </cell>
          <cell r="S68">
            <v>5.8</v>
          </cell>
          <cell r="T68">
            <v>6.3</v>
          </cell>
          <cell r="U68">
            <v>11.335862000000001</v>
          </cell>
          <cell r="V68" t="str">
            <v>2H</v>
          </cell>
          <cell r="W68" t="str">
            <v>Nyugat-magyarországi régió</v>
          </cell>
        </row>
        <row r="69">
          <cell r="B69" t="str">
            <v>MICENTER12GN</v>
          </cell>
          <cell r="C69" t="str">
            <v>OUT</v>
          </cell>
          <cell r="E69" t="str">
            <v>MICENTER12G0X0SAPNAPALT</v>
          </cell>
          <cell r="F69" t="str">
            <v>39ZMICENTER12GN4</v>
          </cell>
          <cell r="G69">
            <v>42278.25</v>
          </cell>
          <cell r="I69" t="str">
            <v>Szalai Zoltán</v>
          </cell>
          <cell r="J69">
            <v>44005.652801851902</v>
          </cell>
          <cell r="K69" t="str">
            <v>Center 2-1</v>
          </cell>
          <cell r="M69" t="str">
            <v>MICENTER12GN</v>
          </cell>
          <cell r="N69">
            <v>1920912</v>
          </cell>
          <cell r="O69">
            <v>80038</v>
          </cell>
          <cell r="P69">
            <v>1920912</v>
          </cell>
          <cell r="Q69">
            <v>170544</v>
          </cell>
          <cell r="R69">
            <v>7106</v>
          </cell>
          <cell r="S69">
            <v>5.8</v>
          </cell>
          <cell r="T69">
            <v>6.3</v>
          </cell>
          <cell r="U69">
            <v>11.263456</v>
          </cell>
          <cell r="V69" t="str">
            <v>2H</v>
          </cell>
          <cell r="W69" t="str">
            <v>Kelet-magyarországi régió</v>
          </cell>
        </row>
        <row r="70">
          <cell r="B70" t="str">
            <v>MICENTER1ZEN</v>
          </cell>
          <cell r="C70" t="str">
            <v>OUT</v>
          </cell>
          <cell r="E70" t="str">
            <v>MICENTER1ZE0X0SAPNAPALT</v>
          </cell>
          <cell r="F70" t="str">
            <v>39ZMICENTER1ZENQ</v>
          </cell>
          <cell r="G70">
            <v>42278.25</v>
          </cell>
          <cell r="I70" t="str">
            <v>Szalai Zoltán</v>
          </cell>
          <cell r="J70">
            <v>44005.654428588001</v>
          </cell>
          <cell r="K70" t="str">
            <v>Center 2-2</v>
          </cell>
          <cell r="M70" t="str">
            <v>MICENTER1ZEN</v>
          </cell>
          <cell r="N70">
            <v>255696</v>
          </cell>
          <cell r="O70">
            <v>10654</v>
          </cell>
          <cell r="P70">
            <v>255696</v>
          </cell>
          <cell r="Q70">
            <v>22752</v>
          </cell>
          <cell r="R70">
            <v>948</v>
          </cell>
          <cell r="S70">
            <v>5.8</v>
          </cell>
          <cell r="T70">
            <v>6.3</v>
          </cell>
          <cell r="U70">
            <v>11.238314000000001</v>
          </cell>
          <cell r="V70" t="str">
            <v>2H</v>
          </cell>
          <cell r="W70" t="str">
            <v>Kelet-magyarországi régió</v>
          </cell>
        </row>
        <row r="71">
          <cell r="B71" t="str">
            <v>MICENTER1VEN</v>
          </cell>
          <cell r="C71" t="str">
            <v>OUT</v>
          </cell>
          <cell r="E71" t="str">
            <v>MICENTER1VE0X0SAPNAPALT</v>
          </cell>
          <cell r="F71" t="str">
            <v>39ZMICENTER1VEN5</v>
          </cell>
          <cell r="G71">
            <v>42278.25</v>
          </cell>
          <cell r="I71" t="str">
            <v>Szalai Zoltán</v>
          </cell>
          <cell r="J71">
            <v>44005.655378553201</v>
          </cell>
          <cell r="K71" t="str">
            <v>Center 2-3</v>
          </cell>
          <cell r="M71" t="str">
            <v>MICENTER1VEN</v>
          </cell>
          <cell r="N71">
            <v>127560</v>
          </cell>
          <cell r="O71">
            <v>5315</v>
          </cell>
          <cell r="P71">
            <v>127560</v>
          </cell>
          <cell r="Q71">
            <v>11376</v>
          </cell>
          <cell r="R71">
            <v>474</v>
          </cell>
          <cell r="S71">
            <v>5.8</v>
          </cell>
          <cell r="T71">
            <v>6.3</v>
          </cell>
          <cell r="U71">
            <v>11.213744999999999</v>
          </cell>
          <cell r="V71" t="str">
            <v>2H</v>
          </cell>
          <cell r="W71" t="str">
            <v>Kelet-magyarországi régió</v>
          </cell>
        </row>
        <row r="72">
          <cell r="B72" t="str">
            <v>KECSANAD1HHN</v>
          </cell>
          <cell r="C72" t="str">
            <v>OUT</v>
          </cell>
          <cell r="E72" t="str">
            <v>KECSANAD1HH0X0SAPNAPALT</v>
          </cell>
          <cell r="F72" t="str">
            <v>21Z000000000236Q</v>
          </cell>
          <cell r="G72">
            <v>42278.25</v>
          </cell>
          <cell r="I72" t="str">
            <v>Szalai Zoltán</v>
          </cell>
          <cell r="J72">
            <v>44105.670089467603</v>
          </cell>
          <cell r="K72" t="str">
            <v>Csanádpalota (HU&gt;RO)</v>
          </cell>
          <cell r="M72" t="str">
            <v>KECSANAD1HHN</v>
          </cell>
          <cell r="N72">
            <v>77457960</v>
          </cell>
          <cell r="O72">
            <v>3227415</v>
          </cell>
          <cell r="P72">
            <v>77457960</v>
          </cell>
          <cell r="Q72">
            <v>6822720</v>
          </cell>
          <cell r="R72">
            <v>284280</v>
          </cell>
          <cell r="S72">
            <v>40</v>
          </cell>
          <cell r="T72">
            <v>63</v>
          </cell>
          <cell r="U72">
            <v>11.352945</v>
          </cell>
          <cell r="V72" t="str">
            <v>2H</v>
          </cell>
          <cell r="W72" t="str">
            <v>Közép-magyarországi régió</v>
          </cell>
        </row>
        <row r="73">
          <cell r="B73" t="str">
            <v>KECSANAD1IIN</v>
          </cell>
          <cell r="C73" t="str">
            <v>IN</v>
          </cell>
          <cell r="E73" t="str">
            <v>KECSANAD1II0X0SAPNAPALT</v>
          </cell>
          <cell r="F73" t="str">
            <v>21Z000000000236Q</v>
          </cell>
          <cell r="G73">
            <v>42278.25</v>
          </cell>
          <cell r="I73" t="str">
            <v>Szalai Zoltán</v>
          </cell>
          <cell r="J73">
            <v>44714.433745254602</v>
          </cell>
          <cell r="K73" t="str">
            <v>Csanádpalota (RO&gt;HU)</v>
          </cell>
          <cell r="M73" t="str">
            <v>KECSANAD1IIN</v>
          </cell>
          <cell r="N73">
            <v>50266320</v>
          </cell>
          <cell r="O73">
            <v>2094430</v>
          </cell>
          <cell r="P73">
            <v>50266320</v>
          </cell>
          <cell r="Q73">
            <v>4548480</v>
          </cell>
          <cell r="R73">
            <v>189520</v>
          </cell>
          <cell r="S73">
            <v>40</v>
          </cell>
          <cell r="T73">
            <v>63</v>
          </cell>
          <cell r="U73">
            <v>11.051235</v>
          </cell>
          <cell r="V73" t="str">
            <v>2H</v>
          </cell>
          <cell r="W73" t="str">
            <v>Közép-magyarországi régió</v>
          </cell>
        </row>
        <row r="74">
          <cell r="B74" t="str">
            <v>KECSANAD1PPN</v>
          </cell>
          <cell r="C74" t="str">
            <v>OUT</v>
          </cell>
          <cell r="E74" t="str">
            <v>KECSANAD1PP0X0SAPNAPALT</v>
          </cell>
          <cell r="F74" t="str">
            <v>39ZKECSANAD1PPNM</v>
          </cell>
          <cell r="G74">
            <v>43859.25</v>
          </cell>
          <cell r="I74" t="str">
            <v>Szalai Zoltán</v>
          </cell>
          <cell r="J74">
            <v>43858.404392905097</v>
          </cell>
          <cell r="K74" t="str">
            <v>Saját veszteség és felhasználás</v>
          </cell>
          <cell r="M74" t="str">
            <v>SITELJCS01EN</v>
          </cell>
          <cell r="N74">
            <v>1802664</v>
          </cell>
          <cell r="O74">
            <v>75111</v>
          </cell>
          <cell r="P74">
            <v>0</v>
          </cell>
          <cell r="Q74">
            <v>158784</v>
          </cell>
          <cell r="R74">
            <v>6616</v>
          </cell>
          <cell r="S74">
            <v>17.3</v>
          </cell>
          <cell r="T74">
            <v>18.899999999999999</v>
          </cell>
          <cell r="U74">
            <v>11.352945</v>
          </cell>
          <cell r="V74" t="str">
            <v>2H</v>
          </cell>
          <cell r="W74" t="str">
            <v>Közép-magyarországi régió</v>
          </cell>
        </row>
        <row r="75">
          <cell r="B75" t="str">
            <v>GECSAKAN11GN</v>
          </cell>
          <cell r="C75" t="str">
            <v>OUT</v>
          </cell>
          <cell r="E75" t="str">
            <v>GECSAKAN11G0X0SAPNAPALT</v>
          </cell>
          <cell r="F75" t="str">
            <v>39ZGECSAKAN11GND</v>
          </cell>
          <cell r="G75">
            <v>42278.25</v>
          </cell>
          <cell r="I75" t="str">
            <v>Szalai Zoltán</v>
          </cell>
          <cell r="J75">
            <v>44005.664372303203</v>
          </cell>
          <cell r="K75" t="str">
            <v>Csákánydoroszló</v>
          </cell>
          <cell r="M75" t="str">
            <v>GECSAKAN11GN</v>
          </cell>
          <cell r="N75">
            <v>2577936</v>
          </cell>
          <cell r="O75">
            <v>107414</v>
          </cell>
          <cell r="P75">
            <v>2577936</v>
          </cell>
          <cell r="Q75">
            <v>227400</v>
          </cell>
          <cell r="R75">
            <v>9475</v>
          </cell>
          <cell r="S75">
            <v>7.7</v>
          </cell>
          <cell r="T75">
            <v>8.4</v>
          </cell>
          <cell r="U75">
            <v>11.336522</v>
          </cell>
          <cell r="V75" t="str">
            <v>2H</v>
          </cell>
          <cell r="W75" t="str">
            <v>Nyugat-magyarországi régió</v>
          </cell>
        </row>
        <row r="76">
          <cell r="B76" t="str">
            <v>MICSANY011GN</v>
          </cell>
          <cell r="C76" t="str">
            <v>OUT</v>
          </cell>
          <cell r="E76" t="str">
            <v>MICSANY011G0X0SAPNAPALT</v>
          </cell>
          <cell r="F76" t="str">
            <v>39ZMICSANY011GNI</v>
          </cell>
          <cell r="G76">
            <v>42278.25</v>
          </cell>
          <cell r="I76" t="str">
            <v>Szalai Zoltán</v>
          </cell>
          <cell r="J76">
            <v>44005.665487268503</v>
          </cell>
          <cell r="K76" t="str">
            <v>Csány</v>
          </cell>
          <cell r="M76" t="str">
            <v>MICSANY011GN</v>
          </cell>
          <cell r="N76">
            <v>1802448</v>
          </cell>
          <cell r="O76">
            <v>75102</v>
          </cell>
          <cell r="P76">
            <v>1802448</v>
          </cell>
          <cell r="Q76">
            <v>159192</v>
          </cell>
          <cell r="R76">
            <v>6633</v>
          </cell>
          <cell r="S76">
            <v>7.7</v>
          </cell>
          <cell r="T76">
            <v>8.4</v>
          </cell>
          <cell r="U76">
            <v>11.322416</v>
          </cell>
          <cell r="V76" t="str">
            <v>2H</v>
          </cell>
          <cell r="W76" t="str">
            <v>Kelet-magyarországi régió</v>
          </cell>
        </row>
        <row r="77">
          <cell r="B77" t="str">
            <v>VECSEPEL11GN</v>
          </cell>
          <cell r="C77" t="str">
            <v>OUT</v>
          </cell>
          <cell r="E77" t="str">
            <v>VECSEPEL11G0X0SAPNAPALT</v>
          </cell>
          <cell r="F77" t="str">
            <v>39ZVECSEPEL11GNM</v>
          </cell>
          <cell r="G77">
            <v>42278.25</v>
          </cell>
          <cell r="I77" t="str">
            <v>Szalai Zoltán</v>
          </cell>
          <cell r="J77">
            <v>44005.666906446801</v>
          </cell>
          <cell r="K77" t="str">
            <v>Budapest</v>
          </cell>
          <cell r="M77" t="str">
            <v>VETELJCS17EN</v>
          </cell>
          <cell r="N77">
            <v>5130792</v>
          </cell>
          <cell r="O77">
            <v>213783</v>
          </cell>
          <cell r="P77">
            <v>5130792</v>
          </cell>
          <cell r="Q77">
            <v>454800</v>
          </cell>
          <cell r="R77">
            <v>18950</v>
          </cell>
          <cell r="S77">
            <v>5.8</v>
          </cell>
          <cell r="T77">
            <v>6.3</v>
          </cell>
          <cell r="U77">
            <v>11.281435999999999</v>
          </cell>
          <cell r="V77" t="str">
            <v>2H</v>
          </cell>
          <cell r="W77" t="str">
            <v>Közép-magyarországi régió</v>
          </cell>
        </row>
        <row r="78">
          <cell r="B78" t="str">
            <v>VECSEPEL1VEN</v>
          </cell>
          <cell r="C78" t="str">
            <v>OUT</v>
          </cell>
          <cell r="E78" t="str">
            <v>VECSEPEL1VE0X0SAPNAPALT</v>
          </cell>
          <cell r="F78" t="str">
            <v>39ZVECSEPEL1VENJ</v>
          </cell>
          <cell r="G78">
            <v>42278.25</v>
          </cell>
          <cell r="I78" t="str">
            <v>Szalai Zoltán</v>
          </cell>
          <cell r="J78">
            <v>44005.683457523097</v>
          </cell>
          <cell r="K78" t="str">
            <v>Csepel 1-2 + 2</v>
          </cell>
          <cell r="M78" t="str">
            <v>VETELJCS21EN</v>
          </cell>
          <cell r="N78">
            <v>2714400</v>
          </cell>
          <cell r="O78">
            <v>113100</v>
          </cell>
          <cell r="P78">
            <v>5511000</v>
          </cell>
          <cell r="Q78">
            <v>727704</v>
          </cell>
          <cell r="R78">
            <v>30321</v>
          </cell>
          <cell r="S78">
            <v>5.8</v>
          </cell>
          <cell r="T78">
            <v>6.3</v>
          </cell>
          <cell r="U78">
            <v>11.303224999999999</v>
          </cell>
          <cell r="V78" t="str">
            <v>2H</v>
          </cell>
          <cell r="W78" t="str">
            <v>Közép-magyarországi régió</v>
          </cell>
        </row>
        <row r="79">
          <cell r="B79" t="str">
            <v>VECSEPEL12GN</v>
          </cell>
          <cell r="C79" t="str">
            <v>OUT</v>
          </cell>
          <cell r="E79" t="str">
            <v>VECSEPEL12G0X0SAPNAPALT</v>
          </cell>
          <cell r="F79" t="str">
            <v>39ZVECSEPEL12GNI</v>
          </cell>
          <cell r="G79">
            <v>42278.25</v>
          </cell>
          <cell r="I79" t="str">
            <v>Szalai Zoltán</v>
          </cell>
          <cell r="J79">
            <v>44005.684655405101</v>
          </cell>
          <cell r="K79" t="str">
            <v>Csepel 1-2 + 2</v>
          </cell>
          <cell r="M79" t="str">
            <v>VETELJCS21EN</v>
          </cell>
          <cell r="N79">
            <v>8487384</v>
          </cell>
          <cell r="O79">
            <v>353641</v>
          </cell>
          <cell r="P79">
            <v>17232096</v>
          </cell>
          <cell r="Q79">
            <v>2274048</v>
          </cell>
          <cell r="R79">
            <v>94752</v>
          </cell>
          <cell r="S79">
            <v>22.9</v>
          </cell>
          <cell r="T79">
            <v>25</v>
          </cell>
          <cell r="U79">
            <v>11.309995000000001</v>
          </cell>
          <cell r="V79" t="str">
            <v>2H</v>
          </cell>
          <cell r="W79" t="str">
            <v>Közép-magyarországi régió</v>
          </cell>
        </row>
        <row r="80">
          <cell r="B80" t="str">
            <v>KECSONGR11GN</v>
          </cell>
          <cell r="C80" t="str">
            <v>OUT</v>
          </cell>
          <cell r="E80" t="str">
            <v>KECSONGR11G0X0SAPNAPALT</v>
          </cell>
          <cell r="F80" t="str">
            <v>39ZKECSONGR11GN4</v>
          </cell>
          <cell r="G80">
            <v>42278.25</v>
          </cell>
          <cell r="I80" t="str">
            <v>Szalai Zoltán</v>
          </cell>
          <cell r="J80">
            <v>44005.668105057899</v>
          </cell>
          <cell r="K80" t="str">
            <v>Csongrád I</v>
          </cell>
          <cell r="M80" t="str">
            <v>KECSONGR11GN</v>
          </cell>
          <cell r="N80">
            <v>2833896</v>
          </cell>
          <cell r="O80">
            <v>118079</v>
          </cell>
          <cell r="P80">
            <v>2833896</v>
          </cell>
          <cell r="Q80">
            <v>250152</v>
          </cell>
          <cell r="R80">
            <v>10423</v>
          </cell>
          <cell r="S80">
            <v>5.8</v>
          </cell>
          <cell r="T80">
            <v>6.3</v>
          </cell>
          <cell r="U80">
            <v>11.328685</v>
          </cell>
          <cell r="V80" t="str">
            <v>2H</v>
          </cell>
          <cell r="W80" t="str">
            <v>Közép-magyarországi régió</v>
          </cell>
        </row>
        <row r="81">
          <cell r="B81" t="str">
            <v>KECSONGR21GN</v>
          </cell>
          <cell r="C81" t="str">
            <v>OUT</v>
          </cell>
          <cell r="E81" t="str">
            <v>KECSONGR21G0X0SAPNAPALT</v>
          </cell>
          <cell r="F81" t="str">
            <v>39ZKECSONGR21G08</v>
          </cell>
          <cell r="G81">
            <v>42278.25</v>
          </cell>
          <cell r="I81" t="str">
            <v>Szalai Zoltán</v>
          </cell>
          <cell r="J81">
            <v>44005.669027777803</v>
          </cell>
          <cell r="K81" t="str">
            <v>Csongrád II</v>
          </cell>
          <cell r="M81" t="str">
            <v>KECSONGR21GN</v>
          </cell>
          <cell r="N81">
            <v>1288176</v>
          </cell>
          <cell r="O81">
            <v>53674</v>
          </cell>
          <cell r="P81">
            <v>1288176</v>
          </cell>
          <cell r="Q81">
            <v>113712</v>
          </cell>
          <cell r="R81">
            <v>4738</v>
          </cell>
          <cell r="S81">
            <v>6.7</v>
          </cell>
          <cell r="T81">
            <v>7.4</v>
          </cell>
          <cell r="U81">
            <v>11.328491</v>
          </cell>
          <cell r="V81" t="str">
            <v>2H</v>
          </cell>
          <cell r="W81" t="str">
            <v>Közép-magyarországi régió</v>
          </cell>
        </row>
        <row r="82">
          <cell r="B82" t="str">
            <v>GECSORNA11GN</v>
          </cell>
          <cell r="C82" t="str">
            <v>OUT</v>
          </cell>
          <cell r="E82" t="str">
            <v>GECSORNA11G0X0SAPNAPALT</v>
          </cell>
          <cell r="F82" t="str">
            <v>39ZGECSORNA11GN3</v>
          </cell>
          <cell r="G82">
            <v>42278.25</v>
          </cell>
          <cell r="I82" t="str">
            <v>Szalai Zoltán</v>
          </cell>
          <cell r="J82">
            <v>44005.670026655098</v>
          </cell>
          <cell r="K82" t="str">
            <v>Csorna</v>
          </cell>
          <cell r="M82" t="str">
            <v>GECSORNA11GN</v>
          </cell>
          <cell r="N82">
            <v>6443016</v>
          </cell>
          <cell r="O82">
            <v>268459</v>
          </cell>
          <cell r="P82">
            <v>6443016</v>
          </cell>
          <cell r="Q82">
            <v>568512</v>
          </cell>
          <cell r="R82">
            <v>23688</v>
          </cell>
          <cell r="S82">
            <v>15.4</v>
          </cell>
          <cell r="T82">
            <v>16.8</v>
          </cell>
          <cell r="U82">
            <v>11.333125000000001</v>
          </cell>
          <cell r="V82" t="str">
            <v>2H</v>
          </cell>
          <cell r="W82" t="str">
            <v>Nyugat-magyarországi régió</v>
          </cell>
        </row>
        <row r="83">
          <cell r="B83" t="str">
            <v>KECSOLYO11GN</v>
          </cell>
          <cell r="C83" t="str">
            <v>OUT</v>
          </cell>
          <cell r="E83" t="str">
            <v>KECSOLYO11G0X0SAPNAPALT</v>
          </cell>
          <cell r="F83" t="str">
            <v>39ZKECSOLYO11GNN</v>
          </cell>
          <cell r="G83">
            <v>42278.25</v>
          </cell>
          <cell r="I83" t="str">
            <v>Szalai Zoltán</v>
          </cell>
          <cell r="J83">
            <v>44005.6716631944</v>
          </cell>
          <cell r="K83" t="str">
            <v>Csólyospálos</v>
          </cell>
          <cell r="M83" t="str">
            <v>KECSOLYO11GN</v>
          </cell>
          <cell r="N83">
            <v>515928</v>
          </cell>
          <cell r="O83">
            <v>21497</v>
          </cell>
          <cell r="P83">
            <v>515928</v>
          </cell>
          <cell r="Q83">
            <v>45480</v>
          </cell>
          <cell r="R83">
            <v>1895</v>
          </cell>
          <cell r="S83">
            <v>5.8</v>
          </cell>
          <cell r="T83">
            <v>6.3</v>
          </cell>
          <cell r="U83">
            <v>11.343875000000001</v>
          </cell>
          <cell r="V83" t="str">
            <v>2H</v>
          </cell>
          <cell r="W83" t="str">
            <v>Közép-magyarországi régió</v>
          </cell>
        </row>
        <row r="84">
          <cell r="B84" t="str">
            <v>GECSURGO11GN</v>
          </cell>
          <cell r="C84" t="str">
            <v>OUT</v>
          </cell>
          <cell r="E84" t="str">
            <v>GECSURGO11G0X0SAPNAPALT</v>
          </cell>
          <cell r="F84" t="str">
            <v>39ZGECSURGO11GNP</v>
          </cell>
          <cell r="G84">
            <v>42278.25</v>
          </cell>
          <cell r="I84" t="str">
            <v>Szalai Zoltán</v>
          </cell>
          <cell r="J84">
            <v>44005.687375150497</v>
          </cell>
          <cell r="K84" t="str">
            <v>Csurgó</v>
          </cell>
          <cell r="M84" t="str">
            <v>GECSURGO11GN</v>
          </cell>
          <cell r="N84">
            <v>1305792</v>
          </cell>
          <cell r="O84">
            <v>54408</v>
          </cell>
          <cell r="P84">
            <v>1305792</v>
          </cell>
          <cell r="Q84">
            <v>113712</v>
          </cell>
          <cell r="R84">
            <v>4738</v>
          </cell>
          <cell r="S84">
            <v>5.8</v>
          </cell>
          <cell r="T84">
            <v>6.3</v>
          </cell>
          <cell r="U84">
            <v>11.483226999999999</v>
          </cell>
          <cell r="V84" t="str">
            <v>2H</v>
          </cell>
          <cell r="W84" t="str">
            <v>Nyugat-magyarországi régió</v>
          </cell>
        </row>
        <row r="85">
          <cell r="B85" t="str">
            <v>HADEBREC11GN</v>
          </cell>
          <cell r="C85" t="str">
            <v>OUT</v>
          </cell>
          <cell r="E85" t="str">
            <v>HADEBREC11G0X0SAPNAPALT</v>
          </cell>
          <cell r="F85" t="str">
            <v>39ZHADEBREC11GN2</v>
          </cell>
          <cell r="G85">
            <v>42278.25</v>
          </cell>
          <cell r="I85" t="str">
            <v>Szalai Zoltán</v>
          </cell>
          <cell r="J85">
            <v>44005.688844328703</v>
          </cell>
          <cell r="K85" t="str">
            <v>Debrecen</v>
          </cell>
          <cell r="M85" t="str">
            <v>HATELJCS55EN</v>
          </cell>
          <cell r="N85">
            <v>20575536</v>
          </cell>
          <cell r="O85">
            <v>857314</v>
          </cell>
          <cell r="P85">
            <v>20575536</v>
          </cell>
          <cell r="Q85">
            <v>1819224</v>
          </cell>
          <cell r="R85">
            <v>75801</v>
          </cell>
          <cell r="S85">
            <v>5.8</v>
          </cell>
          <cell r="T85">
            <v>6.3</v>
          </cell>
          <cell r="U85">
            <v>11.310065</v>
          </cell>
          <cell r="V85" t="str">
            <v>2H</v>
          </cell>
          <cell r="W85" t="str">
            <v>Kelet-magyarországi régió</v>
          </cell>
        </row>
        <row r="86">
          <cell r="B86" t="str">
            <v>HADEBREC12GN</v>
          </cell>
          <cell r="C86" t="str">
            <v>OUT</v>
          </cell>
          <cell r="E86" t="str">
            <v>HADEBREC12G0X0SAPNAPALT</v>
          </cell>
          <cell r="F86" t="str">
            <v>39ZHADEBREC12GNZ</v>
          </cell>
          <cell r="G86">
            <v>42278.25</v>
          </cell>
          <cell r="I86" t="str">
            <v>Szalai Zoltán</v>
          </cell>
          <cell r="J86">
            <v>44005.690164270804</v>
          </cell>
          <cell r="K86" t="str">
            <v>Debrecen</v>
          </cell>
          <cell r="M86" t="str">
            <v>HATELJCS55EN</v>
          </cell>
          <cell r="N86">
            <v>6453144</v>
          </cell>
          <cell r="O86">
            <v>268881</v>
          </cell>
          <cell r="P86">
            <v>6453144</v>
          </cell>
          <cell r="Q86">
            <v>568512</v>
          </cell>
          <cell r="R86">
            <v>23688</v>
          </cell>
          <cell r="S86">
            <v>5.8</v>
          </cell>
          <cell r="T86">
            <v>6.3</v>
          </cell>
          <cell r="U86">
            <v>11.350923999999999</v>
          </cell>
          <cell r="V86" t="str">
            <v>2H</v>
          </cell>
          <cell r="W86" t="str">
            <v>Kelet-magyarországi régió</v>
          </cell>
        </row>
        <row r="87">
          <cell r="B87" t="str">
            <v>HADEBREC13GN</v>
          </cell>
          <cell r="C87" t="str">
            <v>OUT</v>
          </cell>
          <cell r="E87" t="str">
            <v>HADEBREC13G0X0SAPNAPALT</v>
          </cell>
          <cell r="F87" t="str">
            <v>39ZHADEBREC13GNV</v>
          </cell>
          <cell r="G87">
            <v>42278.25</v>
          </cell>
          <cell r="I87" t="str">
            <v>Szalai Zoltán</v>
          </cell>
          <cell r="J87">
            <v>44005.692539502299</v>
          </cell>
          <cell r="K87" t="str">
            <v>Debrecen I-3</v>
          </cell>
          <cell r="M87" t="str">
            <v>HADEBREC13GN</v>
          </cell>
          <cell r="N87">
            <v>6185040</v>
          </cell>
          <cell r="O87">
            <v>257710</v>
          </cell>
          <cell r="P87">
            <v>6185040</v>
          </cell>
          <cell r="Q87">
            <v>545760</v>
          </cell>
          <cell r="R87">
            <v>22740</v>
          </cell>
          <cell r="S87">
            <v>27</v>
          </cell>
          <cell r="T87">
            <v>29.4</v>
          </cell>
          <cell r="U87">
            <v>11.3329</v>
          </cell>
          <cell r="V87" t="str">
            <v>2H</v>
          </cell>
          <cell r="W87" t="str">
            <v>Kelet-magyarországi régió</v>
          </cell>
        </row>
        <row r="88">
          <cell r="B88" t="str">
            <v>HADEBREC21GN</v>
          </cell>
          <cell r="C88" t="str">
            <v>OUT</v>
          </cell>
          <cell r="E88" t="str">
            <v>HADEBREC21G0X0SAPNAPALT</v>
          </cell>
          <cell r="F88" t="str">
            <v>39ZHADEBREC21GNY</v>
          </cell>
          <cell r="G88">
            <v>42278.25</v>
          </cell>
          <cell r="I88" t="str">
            <v>Szalai Zoltán</v>
          </cell>
          <cell r="J88">
            <v>44005.693555358797</v>
          </cell>
          <cell r="K88" t="str">
            <v>Debrecen</v>
          </cell>
          <cell r="M88" t="str">
            <v>HATELJCS55EN</v>
          </cell>
          <cell r="N88">
            <v>12903864</v>
          </cell>
          <cell r="O88">
            <v>537661</v>
          </cell>
          <cell r="P88">
            <v>12903864</v>
          </cell>
          <cell r="Q88">
            <v>1137024</v>
          </cell>
          <cell r="R88">
            <v>47376</v>
          </cell>
          <cell r="S88">
            <v>19.2</v>
          </cell>
          <cell r="T88">
            <v>21</v>
          </cell>
          <cell r="U88">
            <v>11.348812000000001</v>
          </cell>
          <cell r="V88" t="str">
            <v>2H</v>
          </cell>
          <cell r="W88" t="str">
            <v>Kelet-magyarországi régió</v>
          </cell>
        </row>
        <row r="89">
          <cell r="B89" t="str">
            <v>GEDEVECS11GN</v>
          </cell>
          <cell r="C89" t="str">
            <v>OUT</v>
          </cell>
          <cell r="E89" t="str">
            <v>GEDEVECS11G0X0SAPNAPALT</v>
          </cell>
          <cell r="F89" t="str">
            <v>39ZGEDEVECS11GNV</v>
          </cell>
          <cell r="G89">
            <v>42278.25</v>
          </cell>
          <cell r="I89" t="str">
            <v>Szalai Zoltán</v>
          </cell>
          <cell r="J89">
            <v>44005.694491516202</v>
          </cell>
          <cell r="K89" t="str">
            <v>Devecser</v>
          </cell>
          <cell r="M89" t="str">
            <v>GEDEVECS11GN</v>
          </cell>
          <cell r="N89">
            <v>3865320</v>
          </cell>
          <cell r="O89">
            <v>161055</v>
          </cell>
          <cell r="P89">
            <v>3865320</v>
          </cell>
          <cell r="Q89">
            <v>341112</v>
          </cell>
          <cell r="R89">
            <v>14213</v>
          </cell>
          <cell r="S89">
            <v>5.8</v>
          </cell>
          <cell r="T89">
            <v>21</v>
          </cell>
          <cell r="U89">
            <v>11.331524999999999</v>
          </cell>
          <cell r="V89" t="str">
            <v>2H</v>
          </cell>
          <cell r="W89" t="str">
            <v>Nyugat-magyarországi régió</v>
          </cell>
        </row>
        <row r="90">
          <cell r="B90" t="str">
            <v>KADOROG011GN</v>
          </cell>
          <cell r="C90" t="str">
            <v>OUT</v>
          </cell>
          <cell r="E90" t="str">
            <v>KADOROG011G0X0SAPNAPALT</v>
          </cell>
          <cell r="F90" t="str">
            <v>39ZKADOROG011GNN</v>
          </cell>
          <cell r="G90">
            <v>42278.25</v>
          </cell>
          <cell r="I90" t="str">
            <v>Szalai Zoltán</v>
          </cell>
          <cell r="J90">
            <v>44005.695591006901</v>
          </cell>
          <cell r="K90" t="str">
            <v>Dorog 1+2</v>
          </cell>
          <cell r="M90" t="str">
            <v>KATELJCS02EN</v>
          </cell>
          <cell r="N90">
            <v>6444336</v>
          </cell>
          <cell r="O90">
            <v>268514</v>
          </cell>
          <cell r="P90">
            <v>6444336</v>
          </cell>
          <cell r="Q90">
            <v>568512</v>
          </cell>
          <cell r="R90">
            <v>23688</v>
          </cell>
          <cell r="S90">
            <v>5.8</v>
          </cell>
          <cell r="T90">
            <v>6.3</v>
          </cell>
          <cell r="U90">
            <v>11.33544</v>
          </cell>
          <cell r="V90" t="str">
            <v>2H</v>
          </cell>
          <cell r="W90" t="str">
            <v>Nyugat-magyarországi régió</v>
          </cell>
        </row>
        <row r="91">
          <cell r="B91" t="str">
            <v>KADOROG012GN</v>
          </cell>
          <cell r="C91" t="str">
            <v>OUT</v>
          </cell>
          <cell r="E91" t="str">
            <v>KADOROG012G0X0SAPNAPALT</v>
          </cell>
          <cell r="F91" t="str">
            <v>39ZKADOROG012GNJ</v>
          </cell>
          <cell r="G91">
            <v>42278.25</v>
          </cell>
          <cell r="I91" t="str">
            <v>Szalai Zoltán</v>
          </cell>
          <cell r="J91">
            <v>44005.696420219901</v>
          </cell>
          <cell r="K91" t="str">
            <v>Dorog 1+2</v>
          </cell>
          <cell r="M91" t="str">
            <v>KATELJCS02EN</v>
          </cell>
          <cell r="N91">
            <v>5156904</v>
          </cell>
          <cell r="O91">
            <v>214871</v>
          </cell>
          <cell r="P91">
            <v>5156904</v>
          </cell>
          <cell r="Q91">
            <v>454800</v>
          </cell>
          <cell r="R91">
            <v>18950</v>
          </cell>
          <cell r="S91">
            <v>24</v>
          </cell>
          <cell r="T91">
            <v>26.3</v>
          </cell>
          <cell r="U91">
            <v>11.338831000000001</v>
          </cell>
          <cell r="V91" t="str">
            <v>2H</v>
          </cell>
          <cell r="W91" t="str">
            <v>Nyugat-magyarországi régió</v>
          </cell>
        </row>
        <row r="92">
          <cell r="B92" t="str">
            <v>KEDOMSOD11GN</v>
          </cell>
          <cell r="C92" t="str">
            <v>OUT</v>
          </cell>
          <cell r="E92" t="str">
            <v>KEDOMSOD11G0X0SAPNAPALT</v>
          </cell>
          <cell r="F92" t="str">
            <v>39ZKEDOMSOD11GN2</v>
          </cell>
          <cell r="G92">
            <v>42278.25</v>
          </cell>
          <cell r="I92" t="str">
            <v>Szalai Zoltán</v>
          </cell>
          <cell r="J92">
            <v>44005.6977072917</v>
          </cell>
          <cell r="K92" t="str">
            <v>Dömsöd</v>
          </cell>
          <cell r="M92" t="str">
            <v>KEDOMSOD11GN</v>
          </cell>
          <cell r="N92">
            <v>1276176</v>
          </cell>
          <cell r="O92">
            <v>53174</v>
          </cell>
          <cell r="P92">
            <v>1276176</v>
          </cell>
          <cell r="Q92">
            <v>113712</v>
          </cell>
          <cell r="R92">
            <v>4738</v>
          </cell>
          <cell r="S92">
            <v>7.7</v>
          </cell>
          <cell r="T92">
            <v>8.4</v>
          </cell>
          <cell r="U92">
            <v>11.222972</v>
          </cell>
          <cell r="V92" t="str">
            <v>2H</v>
          </cell>
          <cell r="W92" t="str">
            <v>Közép-magyarországi régió</v>
          </cell>
        </row>
        <row r="93">
          <cell r="B93" t="str">
            <v>GEDRAVAS1IIN</v>
          </cell>
          <cell r="C93" t="str">
            <v>IN</v>
          </cell>
          <cell r="E93" t="str">
            <v>GEDRAVAS1II0X0SAPNAPALT</v>
          </cell>
          <cell r="F93" t="str">
            <v>21Z000000000249H</v>
          </cell>
          <cell r="G93">
            <v>42278.25</v>
          </cell>
          <cell r="I93" t="str">
            <v>Szalai Zoltán</v>
          </cell>
          <cell r="J93">
            <v>44552.646378356498</v>
          </cell>
          <cell r="K93" t="str">
            <v>Drávaszerdahely (CR&gt;HU)</v>
          </cell>
          <cell r="M93" t="str">
            <v>GEDRAVAS1IIN</v>
          </cell>
          <cell r="N93">
            <v>51744408</v>
          </cell>
          <cell r="O93">
            <v>2156017</v>
          </cell>
          <cell r="P93">
            <v>77616624</v>
          </cell>
          <cell r="Q93">
            <v>18195360</v>
          </cell>
          <cell r="R93">
            <v>758015</v>
          </cell>
          <cell r="S93">
            <v>52</v>
          </cell>
          <cell r="T93">
            <v>75</v>
          </cell>
          <cell r="U93">
            <v>10.679492</v>
          </cell>
          <cell r="V93" t="str">
            <v>2H</v>
          </cell>
          <cell r="W93" t="str">
            <v>Nyugat-magyarországi régió</v>
          </cell>
        </row>
        <row r="94">
          <cell r="B94" t="str">
            <v>GEDRAVAS1HHN</v>
          </cell>
          <cell r="C94" t="str">
            <v>OUT</v>
          </cell>
          <cell r="E94" t="str">
            <v>GEDRAVAS1HH0X0SAPNAPALT</v>
          </cell>
          <cell r="F94" t="str">
            <v>21Z000000000249H</v>
          </cell>
          <cell r="G94">
            <v>42278.25</v>
          </cell>
          <cell r="I94" t="str">
            <v>Szalai Zoltán</v>
          </cell>
          <cell r="J94">
            <v>44552.6467541319</v>
          </cell>
          <cell r="K94" t="str">
            <v>Drávaszerdahely (HU&gt;CR)</v>
          </cell>
          <cell r="M94" t="str">
            <v>GEDRAVAS1HHN</v>
          </cell>
          <cell r="N94">
            <v>77594976</v>
          </cell>
          <cell r="O94">
            <v>3233124</v>
          </cell>
          <cell r="P94">
            <v>77594976</v>
          </cell>
          <cell r="Q94">
            <v>18192384</v>
          </cell>
          <cell r="R94">
            <v>758016</v>
          </cell>
          <cell r="S94">
            <v>52</v>
          </cell>
          <cell r="T94">
            <v>75</v>
          </cell>
          <cell r="U94">
            <v>11.341587000000001</v>
          </cell>
          <cell r="V94" t="str">
            <v>2H</v>
          </cell>
          <cell r="W94" t="str">
            <v>Nyugat-magyarországi régió</v>
          </cell>
        </row>
        <row r="95">
          <cell r="B95" t="str">
            <v>KADUNAUJ11GN</v>
          </cell>
          <cell r="C95" t="str">
            <v>OUT</v>
          </cell>
          <cell r="E95" t="str">
            <v>KADUNAUJ11G0X0SAPNAPALT</v>
          </cell>
          <cell r="F95" t="str">
            <v>39ZKADUNAUJ11GNA</v>
          </cell>
          <cell r="G95">
            <v>42278.25</v>
          </cell>
          <cell r="I95" t="str">
            <v>Szalai Zoltán</v>
          </cell>
          <cell r="J95">
            <v>44005.698859803197</v>
          </cell>
          <cell r="K95" t="str">
            <v>Dunaújváros 1</v>
          </cell>
          <cell r="M95" t="str">
            <v>KADUNAUJ11GN</v>
          </cell>
          <cell r="N95">
            <v>9689112</v>
          </cell>
          <cell r="O95">
            <v>403713</v>
          </cell>
          <cell r="P95">
            <v>9689112</v>
          </cell>
          <cell r="Q95">
            <v>856632</v>
          </cell>
          <cell r="R95">
            <v>35693</v>
          </cell>
          <cell r="S95">
            <v>9.6</v>
          </cell>
          <cell r="T95">
            <v>10.5</v>
          </cell>
          <cell r="U95">
            <v>11.310712000000001</v>
          </cell>
          <cell r="V95" t="str">
            <v>2H</v>
          </cell>
          <cell r="W95" t="str">
            <v>Nyugat-magyarországi régió</v>
          </cell>
        </row>
        <row r="96">
          <cell r="B96" t="str">
            <v>KADUNAUJ12GN</v>
          </cell>
          <cell r="C96" t="str">
            <v>OUT</v>
          </cell>
          <cell r="E96" t="str">
            <v>KADUNAUJ12G0X0SAPNAPALT</v>
          </cell>
          <cell r="F96" t="str">
            <v>39ZKADUNAUJ12GN6</v>
          </cell>
          <cell r="G96">
            <v>42278.25</v>
          </cell>
          <cell r="I96" t="str">
            <v>Szalai Zoltán</v>
          </cell>
          <cell r="J96">
            <v>44005.699702696802</v>
          </cell>
          <cell r="K96" t="str">
            <v>Dunaújváros+Fadd</v>
          </cell>
          <cell r="M96" t="str">
            <v>KATELJCS60EN</v>
          </cell>
          <cell r="N96">
            <v>6425016</v>
          </cell>
          <cell r="O96">
            <v>267709</v>
          </cell>
          <cell r="P96">
            <v>6425016</v>
          </cell>
          <cell r="Q96">
            <v>568512</v>
          </cell>
          <cell r="R96">
            <v>23688</v>
          </cell>
          <cell r="S96">
            <v>5.8</v>
          </cell>
          <cell r="T96">
            <v>6.3</v>
          </cell>
          <cell r="U96">
            <v>11.301453</v>
          </cell>
          <cell r="V96" t="str">
            <v>2H</v>
          </cell>
          <cell r="W96" t="str">
            <v>Nyugat-magyarországi régió</v>
          </cell>
        </row>
        <row r="97">
          <cell r="B97" t="str">
            <v>KADUNAUJ13GN</v>
          </cell>
          <cell r="C97" t="str">
            <v>OUT</v>
          </cell>
          <cell r="E97" t="str">
            <v>KADUNAUJ13G0X0SAPNAPALT</v>
          </cell>
          <cell r="F97" t="str">
            <v>39ZKADUNAUJ13GN2</v>
          </cell>
          <cell r="G97">
            <v>42278.25</v>
          </cell>
          <cell r="I97" t="str">
            <v>Szalai Zoltán</v>
          </cell>
          <cell r="J97">
            <v>44005.7008716782</v>
          </cell>
          <cell r="K97" t="str">
            <v>Dunaújváros+Fadd</v>
          </cell>
          <cell r="M97" t="str">
            <v>KATELJCS60EN</v>
          </cell>
          <cell r="N97">
            <v>5145120</v>
          </cell>
          <cell r="O97">
            <v>214380</v>
          </cell>
          <cell r="P97">
            <v>5145120</v>
          </cell>
          <cell r="Q97">
            <v>454800</v>
          </cell>
          <cell r="R97">
            <v>18950</v>
          </cell>
          <cell r="S97">
            <v>9.6</v>
          </cell>
          <cell r="T97">
            <v>12.6</v>
          </cell>
          <cell r="U97">
            <v>11.312906999999999</v>
          </cell>
          <cell r="V97" t="str">
            <v>2H</v>
          </cell>
          <cell r="W97" t="str">
            <v>Nyugat-magyarországi régió</v>
          </cell>
        </row>
        <row r="98">
          <cell r="B98" t="str">
            <v>KADUNAUJ14GN</v>
          </cell>
          <cell r="C98" t="str">
            <v>OUT</v>
          </cell>
          <cell r="E98" t="str">
            <v>KADUNAUJ14G0X0SAPNAPALT</v>
          </cell>
          <cell r="F98" t="str">
            <v>39ZKADUNAUJ14GNZ</v>
          </cell>
          <cell r="G98">
            <v>42278.25</v>
          </cell>
          <cell r="I98" t="str">
            <v>Szalai Zoltán</v>
          </cell>
          <cell r="J98">
            <v>44005.701726469902</v>
          </cell>
          <cell r="K98" t="str">
            <v>Dunaújváros 4</v>
          </cell>
          <cell r="M98" t="str">
            <v>KADUNAUJ14GN</v>
          </cell>
          <cell r="N98">
            <v>5921328</v>
          </cell>
          <cell r="O98">
            <v>246722</v>
          </cell>
          <cell r="P98">
            <v>5921328</v>
          </cell>
          <cell r="Q98">
            <v>523032</v>
          </cell>
          <cell r="R98">
            <v>21793</v>
          </cell>
          <cell r="S98">
            <v>14.4</v>
          </cell>
          <cell r="T98">
            <v>15.8</v>
          </cell>
          <cell r="U98">
            <v>11.321171</v>
          </cell>
          <cell r="V98" t="str">
            <v>2H</v>
          </cell>
          <cell r="W98" t="str">
            <v>Nyugat-magyarországi régió</v>
          </cell>
        </row>
        <row r="99">
          <cell r="B99" t="str">
            <v>KADUNAUJ15GN</v>
          </cell>
          <cell r="C99" t="str">
            <v>OUT</v>
          </cell>
          <cell r="E99" t="str">
            <v>KADUNAUJ15G0X0SAPNAPALT</v>
          </cell>
          <cell r="F99" t="str">
            <v>39ZKADUNAUJ15GNV</v>
          </cell>
          <cell r="G99">
            <v>42705.25</v>
          </cell>
          <cell r="I99" t="str">
            <v>Szalai Zoltán</v>
          </cell>
          <cell r="J99">
            <v>44005.702635648202</v>
          </cell>
          <cell r="K99" t="str">
            <v>Dunaújváros+Fadd</v>
          </cell>
          <cell r="M99" t="str">
            <v>KATELJCS60EN</v>
          </cell>
          <cell r="N99">
            <v>6429840</v>
          </cell>
          <cell r="O99">
            <v>267910</v>
          </cell>
          <cell r="P99">
            <v>6429840</v>
          </cell>
          <cell r="Q99">
            <v>568512</v>
          </cell>
          <cell r="R99">
            <v>23688</v>
          </cell>
          <cell r="S99">
            <v>5.8</v>
          </cell>
          <cell r="T99">
            <v>6.3</v>
          </cell>
          <cell r="U99">
            <v>11.309944</v>
          </cell>
          <cell r="V99" t="str">
            <v>2H</v>
          </cell>
          <cell r="W99" t="str">
            <v>Nyugat-magyarországi régió</v>
          </cell>
        </row>
        <row r="100">
          <cell r="B100" t="str">
            <v>HAEBES0011GN</v>
          </cell>
          <cell r="C100" t="str">
            <v>OUT</v>
          </cell>
          <cell r="E100" t="str">
            <v>HAEBES0011G0X0SAPNAPALT</v>
          </cell>
          <cell r="F100" t="str">
            <v>39ZHAEBES0011GN8</v>
          </cell>
          <cell r="G100">
            <v>42278.25</v>
          </cell>
          <cell r="I100" t="str">
            <v>Szalai Zoltán</v>
          </cell>
          <cell r="J100">
            <v>44005.703940590298</v>
          </cell>
          <cell r="K100" t="str">
            <v>Ebes</v>
          </cell>
          <cell r="M100" t="str">
            <v>HAEBES0011GN</v>
          </cell>
          <cell r="N100">
            <v>772200</v>
          </cell>
          <cell r="O100">
            <v>32175</v>
          </cell>
          <cell r="P100">
            <v>772200</v>
          </cell>
          <cell r="Q100">
            <v>68232</v>
          </cell>
          <cell r="R100">
            <v>2843</v>
          </cell>
          <cell r="S100">
            <v>5.8</v>
          </cell>
          <cell r="T100">
            <v>6.3</v>
          </cell>
          <cell r="U100">
            <v>11.317327000000001</v>
          </cell>
          <cell r="V100" t="str">
            <v>2H</v>
          </cell>
          <cell r="W100" t="str">
            <v>Kelet-magyarországi régió</v>
          </cell>
        </row>
        <row r="101">
          <cell r="B101" t="str">
            <v>HAECSEGF11GN</v>
          </cell>
          <cell r="C101" t="str">
            <v>OUT</v>
          </cell>
          <cell r="E101" t="str">
            <v>HAECSEGF11G0X0SAPNAPALT</v>
          </cell>
          <cell r="F101" t="str">
            <v>39ZHAECSEGF11GN4</v>
          </cell>
          <cell r="G101">
            <v>42278.25</v>
          </cell>
          <cell r="I101" t="str">
            <v>Szalai Zoltán</v>
          </cell>
          <cell r="J101">
            <v>44005.704989236103</v>
          </cell>
          <cell r="K101" t="str">
            <v>Ecsegfalva</v>
          </cell>
          <cell r="M101" t="str">
            <v>HAECSEGF11GN</v>
          </cell>
          <cell r="N101">
            <v>6445680</v>
          </cell>
          <cell r="O101">
            <v>268570</v>
          </cell>
          <cell r="P101">
            <v>6445680</v>
          </cell>
          <cell r="Q101">
            <v>568512</v>
          </cell>
          <cell r="R101">
            <v>23688</v>
          </cell>
          <cell r="S101">
            <v>7.7</v>
          </cell>
          <cell r="T101">
            <v>8.4</v>
          </cell>
          <cell r="U101">
            <v>11.337807</v>
          </cell>
          <cell r="V101" t="str">
            <v>2H</v>
          </cell>
          <cell r="W101" t="str">
            <v>Kelet-magyarországi régió</v>
          </cell>
        </row>
        <row r="102">
          <cell r="B102" t="str">
            <v>VEECSER011GN</v>
          </cell>
          <cell r="C102" t="str">
            <v>OUT</v>
          </cell>
          <cell r="E102" t="str">
            <v>VEECSER011G0X0SAPNAPALT</v>
          </cell>
          <cell r="F102" t="str">
            <v>39ZVEECSER011GN9</v>
          </cell>
          <cell r="G102">
            <v>42278.25</v>
          </cell>
          <cell r="I102" t="str">
            <v>Szalai Zoltán</v>
          </cell>
          <cell r="J102">
            <v>44005.706133368098</v>
          </cell>
          <cell r="K102" t="str">
            <v>Ecser</v>
          </cell>
          <cell r="M102" t="str">
            <v>VEECSER011GN</v>
          </cell>
          <cell r="N102">
            <v>2577960</v>
          </cell>
          <cell r="O102">
            <v>107415</v>
          </cell>
          <cell r="P102">
            <v>2577960</v>
          </cell>
          <cell r="Q102">
            <v>227400</v>
          </cell>
          <cell r="R102">
            <v>9475</v>
          </cell>
          <cell r="S102">
            <v>5.8</v>
          </cell>
          <cell r="T102">
            <v>6.3</v>
          </cell>
          <cell r="U102">
            <v>11.336656</v>
          </cell>
          <cell r="V102" t="str">
            <v>2H</v>
          </cell>
          <cell r="W102" t="str">
            <v>Közép-magyarországi régió</v>
          </cell>
        </row>
        <row r="103">
          <cell r="B103" t="str">
            <v>GEEDDE001NNN</v>
          </cell>
          <cell r="C103" t="str">
            <v>IN</v>
          </cell>
          <cell r="E103" t="str">
            <v>GEEDDE001NN0X0SAPNAPALT</v>
          </cell>
          <cell r="F103" t="str">
            <v>39WGEEDDE001NNN7</v>
          </cell>
          <cell r="G103">
            <v>42856.25</v>
          </cell>
          <cell r="I103" t="str">
            <v>Szalai Zoltán</v>
          </cell>
          <cell r="J103">
            <v>44007.405916169002</v>
          </cell>
          <cell r="K103" t="str">
            <v>MOL Nyrt KTD összevont betáplálási pontjai (2/H)</v>
          </cell>
          <cell r="M103" t="str">
            <v>KETELJCS57EN</v>
          </cell>
          <cell r="N103">
            <v>3470136</v>
          </cell>
          <cell r="O103">
            <v>144589</v>
          </cell>
          <cell r="P103">
            <v>3470136</v>
          </cell>
          <cell r="Q103">
            <v>318360</v>
          </cell>
          <cell r="R103">
            <v>13265</v>
          </cell>
          <cell r="S103">
            <v>35</v>
          </cell>
          <cell r="T103">
            <v>60</v>
          </cell>
          <cell r="U103">
            <v>10.9</v>
          </cell>
          <cell r="V103" t="str">
            <v>2H</v>
          </cell>
          <cell r="W103" t="str">
            <v>Nyugat-magyarországi régió</v>
          </cell>
        </row>
        <row r="104">
          <cell r="B104" t="str">
            <v>GEEDDE001ZEN</v>
          </cell>
          <cell r="C104" t="str">
            <v>OUT</v>
          </cell>
          <cell r="E104" t="str">
            <v>GEEDDE001ZE0X0SAPNAPALT</v>
          </cell>
          <cell r="F104" t="str">
            <v>39ZEDDE00001ZENR</v>
          </cell>
          <cell r="G104">
            <v>42856.25</v>
          </cell>
          <cell r="I104" t="str">
            <v>Bagdi Csaba</v>
          </cell>
          <cell r="J104">
            <v>44524.612312766199</v>
          </cell>
          <cell r="K104" t="str">
            <v>Edde (KT)</v>
          </cell>
          <cell r="M104" t="str">
            <v>GEEDDE001ZEN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35</v>
          </cell>
          <cell r="T104">
            <v>40</v>
          </cell>
          <cell r="U104">
            <v>11.336093</v>
          </cell>
          <cell r="V104" t="str">
            <v>2H</v>
          </cell>
          <cell r="W104" t="str">
            <v>Nyugat-magyarországi régió</v>
          </cell>
        </row>
        <row r="105">
          <cell r="B105" t="str">
            <v>MIEGER0011GN</v>
          </cell>
          <cell r="C105" t="str">
            <v>OUT</v>
          </cell>
          <cell r="E105" t="str">
            <v>MIEGER0011G0X0SAPNAPALT</v>
          </cell>
          <cell r="F105" t="str">
            <v>39ZMIEGER0011GNR</v>
          </cell>
          <cell r="G105">
            <v>42278.25</v>
          </cell>
          <cell r="I105" t="str">
            <v>Szalai Zoltán</v>
          </cell>
          <cell r="J105">
            <v>44005.708715856497</v>
          </cell>
          <cell r="K105" t="str">
            <v>Eger I+II</v>
          </cell>
          <cell r="M105" t="str">
            <v>MITELJCS02EN</v>
          </cell>
          <cell r="N105">
            <v>5599728</v>
          </cell>
          <cell r="O105">
            <v>233322</v>
          </cell>
          <cell r="P105">
            <v>5599728</v>
          </cell>
          <cell r="Q105">
            <v>500280</v>
          </cell>
          <cell r="R105">
            <v>20845</v>
          </cell>
          <cell r="S105">
            <v>7.7</v>
          </cell>
          <cell r="T105">
            <v>8.4</v>
          </cell>
          <cell r="U105">
            <v>11.193194</v>
          </cell>
          <cell r="V105" t="str">
            <v>2H</v>
          </cell>
          <cell r="W105" t="str">
            <v>Kelet-magyarországi régió</v>
          </cell>
        </row>
        <row r="106">
          <cell r="B106" t="str">
            <v>MIEGER0021GN</v>
          </cell>
          <cell r="C106" t="str">
            <v>OUT</v>
          </cell>
          <cell r="E106" t="str">
            <v>MIEGER0021G0X0SAPNAPALT</v>
          </cell>
          <cell r="F106" t="str">
            <v>39ZMIEGER0021GNM</v>
          </cell>
          <cell r="G106">
            <v>42278.25</v>
          </cell>
          <cell r="I106" t="str">
            <v>Szalai Zoltán</v>
          </cell>
          <cell r="J106">
            <v>44005.709944479197</v>
          </cell>
          <cell r="K106" t="str">
            <v>Eger I+II</v>
          </cell>
          <cell r="M106" t="str">
            <v>MITELJCS02EN</v>
          </cell>
          <cell r="N106">
            <v>5623104</v>
          </cell>
          <cell r="O106">
            <v>234296</v>
          </cell>
          <cell r="P106">
            <v>5623104</v>
          </cell>
          <cell r="Q106">
            <v>500280</v>
          </cell>
          <cell r="R106">
            <v>20845</v>
          </cell>
          <cell r="S106">
            <v>7.7</v>
          </cell>
          <cell r="T106">
            <v>8.4</v>
          </cell>
          <cell r="U106">
            <v>11.239901</v>
          </cell>
          <cell r="V106" t="str">
            <v>2H</v>
          </cell>
          <cell r="W106" t="str">
            <v>Kelet-magyarországi régió</v>
          </cell>
        </row>
        <row r="107">
          <cell r="B107" t="str">
            <v>HAEGYEK011GN</v>
          </cell>
          <cell r="C107" t="str">
            <v>OUT</v>
          </cell>
          <cell r="E107" t="str">
            <v>HAEGYEK011G0X0SAPNAPALT</v>
          </cell>
          <cell r="F107" t="str">
            <v>39ZHAEGYEK011GN9</v>
          </cell>
          <cell r="G107">
            <v>42278.25</v>
          </cell>
          <cell r="I107" t="str">
            <v>Szalai Zoltán</v>
          </cell>
          <cell r="J107">
            <v>44005.711099537002</v>
          </cell>
          <cell r="K107" t="str">
            <v>Egyek</v>
          </cell>
          <cell r="M107" t="str">
            <v>HAEGYEK011GN</v>
          </cell>
          <cell r="N107">
            <v>6438432</v>
          </cell>
          <cell r="O107">
            <v>268268</v>
          </cell>
          <cell r="P107">
            <v>6438432</v>
          </cell>
          <cell r="Q107">
            <v>568512</v>
          </cell>
          <cell r="R107">
            <v>23688</v>
          </cell>
          <cell r="S107">
            <v>7.7</v>
          </cell>
          <cell r="T107">
            <v>8.4</v>
          </cell>
          <cell r="U107">
            <v>11.325041000000001</v>
          </cell>
          <cell r="V107" t="str">
            <v>2H</v>
          </cell>
          <cell r="W107" t="str">
            <v>Kelet-magyarországi régió</v>
          </cell>
        </row>
        <row r="108">
          <cell r="B108" t="str">
            <v>KEENDROD1NNN</v>
          </cell>
          <cell r="C108" t="str">
            <v>IN</v>
          </cell>
          <cell r="E108" t="str">
            <v>KEENDROD1NN0X0SAPNAPALT</v>
          </cell>
          <cell r="F108" t="str">
            <v>39WKEENDROD1NNNN</v>
          </cell>
          <cell r="G108">
            <v>42278.25</v>
          </cell>
          <cell r="I108" t="str">
            <v>Szalai Zoltán</v>
          </cell>
          <cell r="J108">
            <v>44007.409006863403</v>
          </cell>
          <cell r="K108" t="str">
            <v>MOL Nyrt KTD összevont betáplálási pontjai (2/H)</v>
          </cell>
          <cell r="M108" t="str">
            <v>KETELJCS57EN</v>
          </cell>
          <cell r="N108">
            <v>13757832</v>
          </cell>
          <cell r="O108">
            <v>573243</v>
          </cell>
          <cell r="P108">
            <v>13757832</v>
          </cell>
          <cell r="Q108">
            <v>1250712</v>
          </cell>
          <cell r="R108">
            <v>52113</v>
          </cell>
          <cell r="S108">
            <v>40</v>
          </cell>
          <cell r="T108">
            <v>63</v>
          </cell>
          <cell r="U108">
            <v>11</v>
          </cell>
          <cell r="V108" t="str">
            <v>2H</v>
          </cell>
          <cell r="W108" t="str">
            <v>Kelet-magyarországi régió</v>
          </cell>
        </row>
        <row r="109">
          <cell r="B109" t="str">
            <v>KEENDROD1ZEN</v>
          </cell>
          <cell r="C109" t="str">
            <v>OUT</v>
          </cell>
          <cell r="E109" t="str">
            <v>KEENDROD1ZE0X0SAPNAPALT</v>
          </cell>
          <cell r="F109" t="str">
            <v>39ZKEENDROD1ZENY</v>
          </cell>
          <cell r="G109">
            <v>43857.25</v>
          </cell>
          <cell r="I109" t="str">
            <v>Csányi Kálmán</v>
          </cell>
          <cell r="J109">
            <v>43872.448590972199</v>
          </cell>
          <cell r="K109" t="str">
            <v>Endrőd (OGD)</v>
          </cell>
          <cell r="M109" t="str">
            <v>KEENDROD1ZEN</v>
          </cell>
          <cell r="N109">
            <v>7191745</v>
          </cell>
          <cell r="O109">
            <v>299656</v>
          </cell>
          <cell r="P109">
            <v>0</v>
          </cell>
          <cell r="Q109">
            <v>636744</v>
          </cell>
          <cell r="R109">
            <v>26531</v>
          </cell>
          <cell r="S109">
            <v>35</v>
          </cell>
          <cell r="T109">
            <v>63</v>
          </cell>
          <cell r="U109">
            <v>11.294562000000001</v>
          </cell>
          <cell r="V109" t="str">
            <v>2H</v>
          </cell>
          <cell r="W109" t="str">
            <v>Kelet-magyarországi régió</v>
          </cell>
        </row>
        <row r="110">
          <cell r="B110" t="str">
            <v>KEENDROD11GN</v>
          </cell>
          <cell r="C110" t="str">
            <v>OUT</v>
          </cell>
          <cell r="E110" t="str">
            <v>KEENDROD11G0X0SAPNAPALT</v>
          </cell>
          <cell r="F110" t="str">
            <v>39ZKEENDROD11GNG</v>
          </cell>
          <cell r="G110">
            <v>42278.25</v>
          </cell>
          <cell r="I110" t="str">
            <v>Szalai Zoltán</v>
          </cell>
          <cell r="J110">
            <v>44005.7124791319</v>
          </cell>
          <cell r="K110" t="str">
            <v>Szarvas+Endrőd 1-1</v>
          </cell>
          <cell r="M110" t="str">
            <v>KETELJCS56EN</v>
          </cell>
          <cell r="N110">
            <v>3615144</v>
          </cell>
          <cell r="O110">
            <v>150631</v>
          </cell>
          <cell r="P110">
            <v>3615144</v>
          </cell>
          <cell r="Q110">
            <v>318360</v>
          </cell>
          <cell r="R110">
            <v>13265</v>
          </cell>
          <cell r="S110">
            <v>5.8</v>
          </cell>
          <cell r="T110">
            <v>8.4</v>
          </cell>
          <cell r="U110">
            <v>11.355556999999999</v>
          </cell>
          <cell r="V110" t="str">
            <v>2H</v>
          </cell>
          <cell r="W110" t="str">
            <v>Kelet-magyarországi régió</v>
          </cell>
        </row>
        <row r="111">
          <cell r="B111" t="str">
            <v>KEENDROD1VEN</v>
          </cell>
          <cell r="C111" t="str">
            <v>OUT</v>
          </cell>
          <cell r="E111" t="str">
            <v>KEENDROD1VE0X0SAPNAPALT</v>
          </cell>
          <cell r="F111" t="str">
            <v>39ZKEENDROD1VEND</v>
          </cell>
          <cell r="G111">
            <v>42278.25</v>
          </cell>
          <cell r="I111" t="str">
            <v>Szalai Zoltán</v>
          </cell>
          <cell r="J111">
            <v>44005.713666469899</v>
          </cell>
          <cell r="K111" t="str">
            <v>Mezőtúr + Endrőd 1-2</v>
          </cell>
          <cell r="M111" t="str">
            <v>HATELJCS54EN</v>
          </cell>
          <cell r="N111">
            <v>1546416</v>
          </cell>
          <cell r="O111">
            <v>64434</v>
          </cell>
          <cell r="P111">
            <v>1546416</v>
          </cell>
          <cell r="Q111">
            <v>136440</v>
          </cell>
          <cell r="R111">
            <v>5685</v>
          </cell>
          <cell r="S111">
            <v>5.8</v>
          </cell>
          <cell r="T111">
            <v>8.4</v>
          </cell>
          <cell r="U111">
            <v>11.334031</v>
          </cell>
          <cell r="V111" t="str">
            <v>2H</v>
          </cell>
          <cell r="W111" t="str">
            <v>Kelet-magyarországi régió</v>
          </cell>
        </row>
        <row r="112">
          <cell r="B112" t="str">
            <v>VEERSEKV11GN</v>
          </cell>
          <cell r="C112" t="str">
            <v>OUT</v>
          </cell>
          <cell r="E112" t="str">
            <v>VEERSEKV11G0X0SAPNAPALT</v>
          </cell>
          <cell r="F112" t="str">
            <v>39ZVEERSEKV11GNI</v>
          </cell>
          <cell r="G112">
            <v>42278.25</v>
          </cell>
          <cell r="I112" t="str">
            <v>Szalai Zoltán</v>
          </cell>
          <cell r="J112">
            <v>44005.714565080998</v>
          </cell>
          <cell r="K112" t="str">
            <v>Érsekvadkert</v>
          </cell>
          <cell r="M112" t="str">
            <v>VEERSEKV11GN</v>
          </cell>
          <cell r="N112">
            <v>2577480</v>
          </cell>
          <cell r="O112">
            <v>107395</v>
          </cell>
          <cell r="P112">
            <v>2577480</v>
          </cell>
          <cell r="Q112">
            <v>227400</v>
          </cell>
          <cell r="R112">
            <v>9475</v>
          </cell>
          <cell r="S112">
            <v>7.7</v>
          </cell>
          <cell r="T112">
            <v>8.4</v>
          </cell>
          <cell r="U112">
            <v>11.334538</v>
          </cell>
          <cell r="V112" t="str">
            <v>2H</v>
          </cell>
          <cell r="W112" t="str">
            <v>Közép-magyarországi régió</v>
          </cell>
        </row>
        <row r="113">
          <cell r="B113" t="str">
            <v>GEFADD0011GN</v>
          </cell>
          <cell r="C113" t="str">
            <v>OUT</v>
          </cell>
          <cell r="E113" t="str">
            <v>GEFADD0011G0X0SAPNAPALT</v>
          </cell>
          <cell r="F113" t="str">
            <v>39ZGEFADD0011GNR</v>
          </cell>
          <cell r="G113">
            <v>42278.25</v>
          </cell>
          <cell r="I113" t="str">
            <v>Szalai Zoltán</v>
          </cell>
          <cell r="J113">
            <v>44552.635718518497</v>
          </cell>
          <cell r="K113" t="str">
            <v>Dunaújváros+Fadd</v>
          </cell>
          <cell r="M113" t="str">
            <v>KATELJCS60EN</v>
          </cell>
          <cell r="N113">
            <v>4979640</v>
          </cell>
          <cell r="O113">
            <v>207485</v>
          </cell>
          <cell r="P113">
            <v>4979640</v>
          </cell>
          <cell r="Q113">
            <v>454800</v>
          </cell>
          <cell r="R113">
            <v>18950</v>
          </cell>
          <cell r="S113">
            <v>7.7</v>
          </cell>
          <cell r="T113">
            <v>23.1</v>
          </cell>
          <cell r="U113">
            <v>10.949066999999999</v>
          </cell>
          <cell r="V113" t="str">
            <v>2H</v>
          </cell>
          <cell r="W113" t="str">
            <v>Nyugat-magyarországi régió</v>
          </cell>
        </row>
        <row r="114">
          <cell r="B114" t="str">
            <v>HAFEGYVE11GN</v>
          </cell>
          <cell r="C114" t="str">
            <v>OUT</v>
          </cell>
          <cell r="E114" t="str">
            <v>HAFEGYVE11G0X0SAPNAPALT</v>
          </cell>
          <cell r="F114" t="str">
            <v>39ZHAFEGYVE11GN7</v>
          </cell>
          <cell r="G114">
            <v>42278.25</v>
          </cell>
          <cell r="I114" t="str">
            <v>Szalai Zoltán</v>
          </cell>
          <cell r="J114">
            <v>44005.718365509303</v>
          </cell>
          <cell r="K114" t="str">
            <v>Fegyvernek</v>
          </cell>
          <cell r="M114" t="str">
            <v>HAFEGYVE11GN</v>
          </cell>
          <cell r="N114">
            <v>4092192</v>
          </cell>
          <cell r="O114">
            <v>170508</v>
          </cell>
          <cell r="P114">
            <v>4092192</v>
          </cell>
          <cell r="Q114">
            <v>363840</v>
          </cell>
          <cell r="R114">
            <v>15160</v>
          </cell>
          <cell r="S114">
            <v>7.7</v>
          </cell>
          <cell r="T114">
            <v>8.4</v>
          </cell>
          <cell r="U114">
            <v>11.247223999999999</v>
          </cell>
          <cell r="V114" t="str">
            <v>2H</v>
          </cell>
          <cell r="W114" t="str">
            <v>Kelet-magyarországi régió</v>
          </cell>
        </row>
        <row r="115">
          <cell r="B115" t="str">
            <v>KEFELSOS11GN</v>
          </cell>
          <cell r="C115" t="str">
            <v>OUT</v>
          </cell>
          <cell r="E115" t="str">
            <v>KEFELSOS11G0X0SAPNAPALT</v>
          </cell>
          <cell r="F115" t="str">
            <v>39ZKEFELSOS11G08</v>
          </cell>
          <cell r="G115">
            <v>42278.25</v>
          </cell>
          <cell r="I115" t="str">
            <v>Szalai Zoltán</v>
          </cell>
          <cell r="J115">
            <v>44005.719440011599</v>
          </cell>
          <cell r="K115" t="str">
            <v>Felsőszentiván</v>
          </cell>
          <cell r="M115" t="str">
            <v>KEFELSOS11GN</v>
          </cell>
          <cell r="N115">
            <v>3240840</v>
          </cell>
          <cell r="O115">
            <v>135035</v>
          </cell>
          <cell r="P115">
            <v>3240840</v>
          </cell>
          <cell r="Q115">
            <v>295632</v>
          </cell>
          <cell r="R115">
            <v>12318</v>
          </cell>
          <cell r="S115">
            <v>5.8</v>
          </cell>
          <cell r="T115">
            <v>6.3</v>
          </cell>
          <cell r="U115">
            <v>10.962437</v>
          </cell>
          <cell r="V115" t="str">
            <v>2H</v>
          </cell>
          <cell r="W115" t="str">
            <v>Közép-magyarországi régió</v>
          </cell>
        </row>
        <row r="116">
          <cell r="B116" t="str">
            <v>GEFERTOS11GN</v>
          </cell>
          <cell r="C116" t="str">
            <v>OUT</v>
          </cell>
          <cell r="E116" t="str">
            <v>GEFERTOS11G0X0SAPNAPALT</v>
          </cell>
          <cell r="F116" t="str">
            <v>39ZGEFERTOS11GNQ</v>
          </cell>
          <cell r="G116">
            <v>42278.25</v>
          </cell>
          <cell r="I116" t="str">
            <v>Szalai Zoltán</v>
          </cell>
          <cell r="J116">
            <v>44005.720852002298</v>
          </cell>
          <cell r="K116" t="str">
            <v>Fertőszentmiklós</v>
          </cell>
          <cell r="M116" t="str">
            <v>GEFERTOS11GN</v>
          </cell>
          <cell r="N116">
            <v>5155224</v>
          </cell>
          <cell r="O116">
            <v>214801</v>
          </cell>
          <cell r="P116">
            <v>5155224</v>
          </cell>
          <cell r="Q116">
            <v>454800</v>
          </cell>
          <cell r="R116">
            <v>18950</v>
          </cell>
          <cell r="S116">
            <v>5.8</v>
          </cell>
          <cell r="T116">
            <v>6.3</v>
          </cell>
          <cell r="U116">
            <v>11.335137</v>
          </cell>
          <cell r="V116" t="str">
            <v>2H</v>
          </cell>
          <cell r="W116" t="str">
            <v>Nyugat-magyarországi régió</v>
          </cell>
        </row>
        <row r="117">
          <cell r="B117" t="str">
            <v>VEFOT00011GN</v>
          </cell>
          <cell r="C117" t="str">
            <v>OUT</v>
          </cell>
          <cell r="E117" t="str">
            <v>VEFOT00011G0X0SAPNAPALT</v>
          </cell>
          <cell r="F117" t="str">
            <v>39ZVEFOT00011GNM</v>
          </cell>
          <cell r="G117">
            <v>42278.25</v>
          </cell>
          <cell r="I117" t="str">
            <v>Szalai Zoltán</v>
          </cell>
          <cell r="J117">
            <v>44005.721880868099</v>
          </cell>
          <cell r="K117" t="str">
            <v>Fót</v>
          </cell>
          <cell r="M117" t="str">
            <v>VEFOT00011GN</v>
          </cell>
          <cell r="N117">
            <v>4898688</v>
          </cell>
          <cell r="O117">
            <v>204112</v>
          </cell>
          <cell r="P117">
            <v>4898688</v>
          </cell>
          <cell r="Q117">
            <v>432072</v>
          </cell>
          <cell r="R117">
            <v>18003</v>
          </cell>
          <cell r="S117">
            <v>24</v>
          </cell>
          <cell r="T117">
            <v>26.3</v>
          </cell>
          <cell r="U117">
            <v>11.337642000000001</v>
          </cell>
          <cell r="V117" t="str">
            <v>2H</v>
          </cell>
          <cell r="W117" t="str">
            <v>Közép-magyarországi régió</v>
          </cell>
        </row>
        <row r="118">
          <cell r="B118" t="str">
            <v>KEGEREND11GN</v>
          </cell>
          <cell r="C118" t="str">
            <v>OUT</v>
          </cell>
          <cell r="E118" t="str">
            <v>KEGEREND11G0X0SAPNAPALT</v>
          </cell>
          <cell r="F118" t="str">
            <v>39ZKEGEREND11GNW</v>
          </cell>
          <cell r="G118">
            <v>42278.25</v>
          </cell>
          <cell r="I118" t="str">
            <v>Szalai Zoltán</v>
          </cell>
          <cell r="J118">
            <v>44005.723046145802</v>
          </cell>
          <cell r="K118" t="str">
            <v>Gerendás + Békéscsaba 3</v>
          </cell>
          <cell r="M118" t="str">
            <v>KETELJCS02EN</v>
          </cell>
          <cell r="N118">
            <v>2575944</v>
          </cell>
          <cell r="O118">
            <v>107331</v>
          </cell>
          <cell r="P118">
            <v>2575944</v>
          </cell>
          <cell r="Q118">
            <v>227400</v>
          </cell>
          <cell r="R118">
            <v>9475</v>
          </cell>
          <cell r="S118">
            <v>4.3</v>
          </cell>
          <cell r="T118">
            <v>4.7</v>
          </cell>
          <cell r="U118">
            <v>11.327804</v>
          </cell>
          <cell r="V118" t="str">
            <v>2H</v>
          </cell>
          <cell r="W118" t="str">
            <v>Közép-magyarországi régió</v>
          </cell>
        </row>
        <row r="119">
          <cell r="B119" t="str">
            <v>VEGODOLL11GN</v>
          </cell>
          <cell r="C119" t="str">
            <v>OUT</v>
          </cell>
          <cell r="E119" t="str">
            <v>VEGODOLL11G0X0SAPNAPALT</v>
          </cell>
          <cell r="F119" t="str">
            <v>39ZVEGODOLL11GNN</v>
          </cell>
          <cell r="G119">
            <v>42278.25</v>
          </cell>
          <cell r="I119" t="str">
            <v>Szalai Zoltán</v>
          </cell>
          <cell r="J119">
            <v>44005.724085914298</v>
          </cell>
          <cell r="K119" t="str">
            <v>Gödöllő 1+2</v>
          </cell>
          <cell r="M119" t="str">
            <v>VETELJCS05EN</v>
          </cell>
          <cell r="N119">
            <v>6442560</v>
          </cell>
          <cell r="O119">
            <v>268440</v>
          </cell>
          <cell r="P119">
            <v>6442560</v>
          </cell>
          <cell r="Q119">
            <v>568512</v>
          </cell>
          <cell r="R119">
            <v>23688</v>
          </cell>
          <cell r="S119">
            <v>5.8</v>
          </cell>
          <cell r="T119">
            <v>6.3</v>
          </cell>
          <cell r="U119">
            <v>11.332326999999999</v>
          </cell>
          <cell r="V119" t="str">
            <v>2H</v>
          </cell>
          <cell r="W119" t="str">
            <v>Közép-magyarországi régió</v>
          </cell>
        </row>
        <row r="120">
          <cell r="B120" t="str">
            <v>VEGODOLL12GN</v>
          </cell>
          <cell r="C120" t="str">
            <v>OUT</v>
          </cell>
          <cell r="E120" t="str">
            <v>VEGODOLL12G0X0SAPNAPALT</v>
          </cell>
          <cell r="F120" t="str">
            <v>39ZVEGODOLL12GNJ</v>
          </cell>
          <cell r="G120">
            <v>42278.25</v>
          </cell>
          <cell r="I120" t="str">
            <v>Szalai Zoltán</v>
          </cell>
          <cell r="J120">
            <v>44005.724979826402</v>
          </cell>
          <cell r="K120" t="str">
            <v>Gödöllő 1+2</v>
          </cell>
          <cell r="M120" t="str">
            <v>VETELJCS05EN</v>
          </cell>
          <cell r="N120">
            <v>6445008</v>
          </cell>
          <cell r="O120">
            <v>268542</v>
          </cell>
          <cell r="P120">
            <v>6445008</v>
          </cell>
          <cell r="Q120">
            <v>568512</v>
          </cell>
          <cell r="R120">
            <v>23688</v>
          </cell>
          <cell r="S120">
            <v>5.8</v>
          </cell>
          <cell r="T120">
            <v>6.3</v>
          </cell>
          <cell r="U120">
            <v>11.336636</v>
          </cell>
          <cell r="V120" t="str">
            <v>2H</v>
          </cell>
          <cell r="W120" t="str">
            <v>Közép-magyarországi régió</v>
          </cell>
        </row>
        <row r="121">
          <cell r="B121" t="str">
            <v>KAGONYU011GN</v>
          </cell>
          <cell r="C121" t="str">
            <v>OUT</v>
          </cell>
          <cell r="E121" t="str">
            <v>KAGONYU011G0X0SAPNAPALT</v>
          </cell>
          <cell r="F121" t="str">
            <v>39ZKAGONYU011GNX</v>
          </cell>
          <cell r="G121">
            <v>42278.25</v>
          </cell>
          <cell r="I121" t="str">
            <v>Köteles Tünde</v>
          </cell>
          <cell r="J121">
            <v>44407.401033912</v>
          </cell>
          <cell r="K121" t="str">
            <v>Gönyü</v>
          </cell>
          <cell r="M121" t="str">
            <v>KAGONYU011GN</v>
          </cell>
          <cell r="N121">
            <v>25779216</v>
          </cell>
          <cell r="O121">
            <v>1074134</v>
          </cell>
          <cell r="P121">
            <v>25779216</v>
          </cell>
          <cell r="Q121">
            <v>2274048</v>
          </cell>
          <cell r="R121">
            <v>94752</v>
          </cell>
          <cell r="S121">
            <v>25</v>
          </cell>
          <cell r="T121">
            <v>63</v>
          </cell>
          <cell r="U121">
            <v>11.336268</v>
          </cell>
          <cell r="V121" t="str">
            <v>2H</v>
          </cell>
          <cell r="W121" t="str">
            <v>Nyugat-magyarországi régió</v>
          </cell>
        </row>
        <row r="122">
          <cell r="B122" t="str">
            <v>GEGUTORF11GN</v>
          </cell>
          <cell r="C122" t="str">
            <v>OUT</v>
          </cell>
          <cell r="E122" t="str">
            <v>GEGUTORF11G0X0SAPNAPALT</v>
          </cell>
          <cell r="F122" t="str">
            <v>39ZGEGUTORF11GN8</v>
          </cell>
          <cell r="G122">
            <v>42278.25</v>
          </cell>
          <cell r="I122" t="str">
            <v>Szalai Zoltán</v>
          </cell>
          <cell r="J122">
            <v>44005.727052164402</v>
          </cell>
          <cell r="K122" t="str">
            <v>Gutorfölde</v>
          </cell>
          <cell r="M122" t="str">
            <v>GEGUTORF11GN</v>
          </cell>
          <cell r="N122">
            <v>2581224</v>
          </cell>
          <cell r="O122">
            <v>107551</v>
          </cell>
          <cell r="P122">
            <v>2581224</v>
          </cell>
          <cell r="Q122">
            <v>227400</v>
          </cell>
          <cell r="R122">
            <v>9475</v>
          </cell>
          <cell r="S122">
            <v>5.8</v>
          </cell>
          <cell r="T122">
            <v>6.3</v>
          </cell>
          <cell r="U122">
            <v>11.351006</v>
          </cell>
          <cell r="V122" t="str">
            <v>2H</v>
          </cell>
          <cell r="W122" t="str">
            <v>Nyugat-magyarországi régió</v>
          </cell>
        </row>
        <row r="123">
          <cell r="B123" t="str">
            <v>VEGYAL0011GN</v>
          </cell>
          <cell r="C123" t="str">
            <v>OUT</v>
          </cell>
          <cell r="E123" t="str">
            <v>VEGYAL0011G0X0SAPNAPALT</v>
          </cell>
          <cell r="F123" t="str">
            <v>39ZVEGYAL0011GNP</v>
          </cell>
          <cell r="G123">
            <v>42278.25</v>
          </cell>
          <cell r="I123" t="str">
            <v>Szalai Zoltán</v>
          </cell>
          <cell r="J123">
            <v>44005.7279795949</v>
          </cell>
          <cell r="K123" t="str">
            <v>Gyál</v>
          </cell>
          <cell r="M123" t="str">
            <v>VEGYAL0011GN</v>
          </cell>
          <cell r="N123">
            <v>3850056</v>
          </cell>
          <cell r="O123">
            <v>160419</v>
          </cell>
          <cell r="P123">
            <v>3850056</v>
          </cell>
          <cell r="Q123">
            <v>341112</v>
          </cell>
          <cell r="R123">
            <v>14213</v>
          </cell>
          <cell r="S123">
            <v>5.8</v>
          </cell>
          <cell r="T123">
            <v>6.3</v>
          </cell>
          <cell r="U123">
            <v>11.286804</v>
          </cell>
          <cell r="V123" t="str">
            <v>2H</v>
          </cell>
          <cell r="W123" t="str">
            <v>Közép-magyarországi régió</v>
          </cell>
        </row>
        <row r="124">
          <cell r="B124" t="str">
            <v>MIGYONGY11GN</v>
          </cell>
          <cell r="C124" t="str">
            <v>OUT</v>
          </cell>
          <cell r="E124" t="str">
            <v>MIGYONGY11G0X0SAPNAPALT</v>
          </cell>
          <cell r="F124" t="str">
            <v>39ZMIGYONGY11GN6</v>
          </cell>
          <cell r="G124">
            <v>42278.25</v>
          </cell>
          <cell r="I124" t="str">
            <v>Szalai Zoltán</v>
          </cell>
          <cell r="J124">
            <v>44005.728938425898</v>
          </cell>
          <cell r="K124" t="str">
            <v>Gyöngyös+Nagyfüged</v>
          </cell>
          <cell r="M124" t="str">
            <v>MITELJCS15EN</v>
          </cell>
          <cell r="N124">
            <v>6439080</v>
          </cell>
          <cell r="O124">
            <v>268295</v>
          </cell>
          <cell r="P124">
            <v>6439080</v>
          </cell>
          <cell r="Q124">
            <v>568512</v>
          </cell>
          <cell r="R124">
            <v>23688</v>
          </cell>
          <cell r="S124">
            <v>7.7</v>
          </cell>
          <cell r="T124">
            <v>8.4</v>
          </cell>
          <cell r="U124">
            <v>11.326205</v>
          </cell>
          <cell r="V124" t="str">
            <v>2H</v>
          </cell>
          <cell r="W124" t="str">
            <v>Kelet-magyarországi régió</v>
          </cell>
        </row>
        <row r="125">
          <cell r="B125" t="str">
            <v>KAGYOR0011GN</v>
          </cell>
          <cell r="C125" t="str">
            <v>OUT</v>
          </cell>
          <cell r="E125" t="str">
            <v>KAGYOR0011G0X0SAPNAPALT</v>
          </cell>
          <cell r="F125" t="str">
            <v>39ZKAGYOR0011GN5</v>
          </cell>
          <cell r="G125">
            <v>42278.25</v>
          </cell>
          <cell r="I125" t="str">
            <v>Szalai Zoltán</v>
          </cell>
          <cell r="J125">
            <v>44005.730312268497</v>
          </cell>
          <cell r="K125" t="str">
            <v>Győr 1+2+Töltéstava</v>
          </cell>
          <cell r="M125" t="str">
            <v>KATELJCS56EN</v>
          </cell>
          <cell r="N125">
            <v>10311336</v>
          </cell>
          <cell r="O125">
            <v>429639</v>
          </cell>
          <cell r="P125">
            <v>10311336</v>
          </cell>
          <cell r="Q125">
            <v>909624</v>
          </cell>
          <cell r="R125">
            <v>37901</v>
          </cell>
          <cell r="S125">
            <v>5.8</v>
          </cell>
          <cell r="T125">
            <v>6.3</v>
          </cell>
          <cell r="U125">
            <v>11.33583</v>
          </cell>
          <cell r="V125" t="str">
            <v>2H</v>
          </cell>
          <cell r="W125" t="str">
            <v>Nyugat-magyarországi régió</v>
          </cell>
        </row>
        <row r="126">
          <cell r="B126" t="str">
            <v>KAGYOR0012GN</v>
          </cell>
          <cell r="C126" t="str">
            <v>OUT</v>
          </cell>
          <cell r="E126" t="str">
            <v>KAGYOR0012G0X0SAPNAPALT</v>
          </cell>
          <cell r="F126" t="str">
            <v>39ZKAGYOR0012GN1</v>
          </cell>
          <cell r="G126">
            <v>42278.25</v>
          </cell>
          <cell r="I126" t="str">
            <v>Szalai Zoltán</v>
          </cell>
          <cell r="J126">
            <v>44005.7311441782</v>
          </cell>
          <cell r="K126" t="str">
            <v>Győr 1+2+Töltéstava</v>
          </cell>
          <cell r="M126" t="str">
            <v>KATELJCS56EN</v>
          </cell>
          <cell r="N126">
            <v>6443112</v>
          </cell>
          <cell r="O126">
            <v>268463</v>
          </cell>
          <cell r="P126">
            <v>6443112</v>
          </cell>
          <cell r="Q126">
            <v>568512</v>
          </cell>
          <cell r="R126">
            <v>23688</v>
          </cell>
          <cell r="S126">
            <v>24</v>
          </cell>
          <cell r="T126">
            <v>26.3</v>
          </cell>
          <cell r="U126">
            <v>11.333301000000001</v>
          </cell>
          <cell r="V126" t="str">
            <v>2H</v>
          </cell>
          <cell r="W126" t="str">
            <v>Nyugat-magyarországi régió</v>
          </cell>
        </row>
        <row r="127">
          <cell r="B127" t="str">
            <v>KAGYOR0013GN</v>
          </cell>
          <cell r="C127" t="str">
            <v>OUT</v>
          </cell>
          <cell r="E127" t="str">
            <v>KAGYOR0013G0X0SAPNAPALT</v>
          </cell>
          <cell r="F127" t="str">
            <v>39ZKAGYOR0013GNY</v>
          </cell>
          <cell r="G127">
            <v>42278.25</v>
          </cell>
          <cell r="I127" t="str">
            <v>Szalai Zoltán</v>
          </cell>
          <cell r="J127">
            <v>44005.732207905101</v>
          </cell>
          <cell r="K127" t="str">
            <v>Győr 3</v>
          </cell>
          <cell r="M127" t="str">
            <v>KAGYOR0013GN</v>
          </cell>
          <cell r="N127">
            <v>10309896</v>
          </cell>
          <cell r="O127">
            <v>429579</v>
          </cell>
          <cell r="P127">
            <v>10309896</v>
          </cell>
          <cell r="Q127">
            <v>909624</v>
          </cell>
          <cell r="R127">
            <v>37901</v>
          </cell>
          <cell r="S127">
            <v>24</v>
          </cell>
          <cell r="T127">
            <v>26.3</v>
          </cell>
          <cell r="U127">
            <v>11.334239</v>
          </cell>
          <cell r="V127" t="str">
            <v>2H</v>
          </cell>
          <cell r="W127" t="str">
            <v>Nyugat-magyarországi régió</v>
          </cell>
        </row>
        <row r="128">
          <cell r="B128" t="str">
            <v>HAGYORTE11GN</v>
          </cell>
          <cell r="C128" t="str">
            <v>OUT</v>
          </cell>
          <cell r="E128" t="str">
            <v>HAGYORTE11G0X0SAPNAPALT</v>
          </cell>
          <cell r="F128" t="str">
            <v>39ZHAGYORTE11GNG</v>
          </cell>
          <cell r="G128">
            <v>42278.25</v>
          </cell>
          <cell r="I128" t="str">
            <v>Szalai Zoltán</v>
          </cell>
          <cell r="J128">
            <v>44005.733197141199</v>
          </cell>
          <cell r="K128" t="str">
            <v>Győrtelek 1+2</v>
          </cell>
          <cell r="M128" t="str">
            <v>HATELJCS03EN</v>
          </cell>
          <cell r="N128">
            <v>5159376</v>
          </cell>
          <cell r="O128">
            <v>214974</v>
          </cell>
          <cell r="P128">
            <v>5159376</v>
          </cell>
          <cell r="Q128">
            <v>454800</v>
          </cell>
          <cell r="R128">
            <v>18950</v>
          </cell>
          <cell r="S128">
            <v>5.8</v>
          </cell>
          <cell r="T128">
            <v>6.3</v>
          </cell>
          <cell r="U128">
            <v>11.344291</v>
          </cell>
          <cell r="V128" t="str">
            <v>2H</v>
          </cell>
          <cell r="W128" t="str">
            <v>Kelet-magyarországi régió</v>
          </cell>
        </row>
        <row r="129">
          <cell r="B129" t="str">
            <v>HAGYORTE12GN</v>
          </cell>
          <cell r="C129" t="str">
            <v>OUT</v>
          </cell>
          <cell r="E129" t="str">
            <v>HAGYORTE12G0X0SAPNAPALT</v>
          </cell>
          <cell r="F129" t="str">
            <v>39ZHAGYORTE12GNC</v>
          </cell>
          <cell r="G129">
            <v>42278.25</v>
          </cell>
          <cell r="I129" t="str">
            <v>Szalai Zoltán</v>
          </cell>
          <cell r="J129">
            <v>44005.734132326397</v>
          </cell>
          <cell r="K129" t="str">
            <v>Győrtelek 1+2</v>
          </cell>
          <cell r="M129" t="str">
            <v>HATELJCS03EN</v>
          </cell>
          <cell r="N129">
            <v>4511760</v>
          </cell>
          <cell r="O129">
            <v>187990</v>
          </cell>
          <cell r="P129">
            <v>4511760</v>
          </cell>
          <cell r="Q129">
            <v>397968</v>
          </cell>
          <cell r="R129">
            <v>16582</v>
          </cell>
          <cell r="S129">
            <v>5.8</v>
          </cell>
          <cell r="T129">
            <v>6.3</v>
          </cell>
          <cell r="U129">
            <v>11.336978999999999</v>
          </cell>
          <cell r="V129" t="str">
            <v>2H</v>
          </cell>
          <cell r="W129" t="str">
            <v>Kelet-magyarországi régió</v>
          </cell>
        </row>
        <row r="130">
          <cell r="B130" t="str">
            <v>KEGYULA011GN</v>
          </cell>
          <cell r="C130" t="str">
            <v>OUT</v>
          </cell>
          <cell r="E130" t="str">
            <v>KEGYULA011G0X0SAPNAPALT</v>
          </cell>
          <cell r="F130" t="str">
            <v>39ZKEGYULA011GNT</v>
          </cell>
          <cell r="G130">
            <v>42278.25</v>
          </cell>
          <cell r="I130" t="str">
            <v>Szalai Zoltán</v>
          </cell>
          <cell r="J130">
            <v>44005.735367627298</v>
          </cell>
          <cell r="K130" t="str">
            <v>Gyula</v>
          </cell>
          <cell r="M130" t="str">
            <v>KEGYULA011GN</v>
          </cell>
          <cell r="N130">
            <v>6441024</v>
          </cell>
          <cell r="O130">
            <v>268376</v>
          </cell>
          <cell r="P130">
            <v>6441024</v>
          </cell>
          <cell r="Q130">
            <v>568512</v>
          </cell>
          <cell r="R130">
            <v>23688</v>
          </cell>
          <cell r="S130">
            <v>5.8</v>
          </cell>
          <cell r="T130">
            <v>6.3</v>
          </cell>
          <cell r="U130">
            <v>11.329632</v>
          </cell>
          <cell r="V130" t="str">
            <v>2H</v>
          </cell>
          <cell r="W130" t="str">
            <v>Közép-magyarországi régió</v>
          </cell>
        </row>
        <row r="131">
          <cell r="B131" t="str">
            <v>HAHAJDUB11GN</v>
          </cell>
          <cell r="C131" t="str">
            <v>OUT</v>
          </cell>
          <cell r="E131" t="str">
            <v>HAHAJDUB11G0X0SAPNAPALT</v>
          </cell>
          <cell r="F131" t="str">
            <v>39ZHAHAJDUB11GN6</v>
          </cell>
          <cell r="G131">
            <v>42278.25</v>
          </cell>
          <cell r="I131" t="str">
            <v>Szalai Zoltán</v>
          </cell>
          <cell r="J131">
            <v>44005.736629629602</v>
          </cell>
          <cell r="K131" t="str">
            <v>Hajdúböszörmény</v>
          </cell>
          <cell r="M131" t="str">
            <v>HAHAJDUB11GN</v>
          </cell>
          <cell r="N131">
            <v>6444504</v>
          </cell>
          <cell r="O131">
            <v>268521</v>
          </cell>
          <cell r="P131">
            <v>6444504</v>
          </cell>
          <cell r="Q131">
            <v>568512</v>
          </cell>
          <cell r="R131">
            <v>23688</v>
          </cell>
          <cell r="S131">
            <v>5.8</v>
          </cell>
          <cell r="T131">
            <v>6.3</v>
          </cell>
          <cell r="U131">
            <v>11.335755000000001</v>
          </cell>
          <cell r="V131" t="str">
            <v>2H</v>
          </cell>
          <cell r="W131" t="str">
            <v>Kelet-magyarországi régió</v>
          </cell>
        </row>
        <row r="132">
          <cell r="B132" t="str">
            <v>HAHSAMSO11GN</v>
          </cell>
          <cell r="C132" t="str">
            <v>OUT</v>
          </cell>
          <cell r="E132" t="str">
            <v>HAHSAMSO11G0X0SAPNAPALT</v>
          </cell>
          <cell r="F132" t="str">
            <v>39ZHAHSAMSO11GNU</v>
          </cell>
          <cell r="G132">
            <v>42278.25</v>
          </cell>
          <cell r="I132" t="str">
            <v>Szalai Zoltán</v>
          </cell>
          <cell r="J132">
            <v>44005.737681516199</v>
          </cell>
          <cell r="K132" t="str">
            <v>Hajdúsámson</v>
          </cell>
          <cell r="M132" t="str">
            <v>HAHSAMSO11GN</v>
          </cell>
          <cell r="N132">
            <v>2578440</v>
          </cell>
          <cell r="O132">
            <v>107435</v>
          </cell>
          <cell r="P132">
            <v>2578440</v>
          </cell>
          <cell r="Q132">
            <v>227400</v>
          </cell>
          <cell r="R132">
            <v>9475</v>
          </cell>
          <cell r="S132">
            <v>7.7</v>
          </cell>
          <cell r="T132">
            <v>8.4</v>
          </cell>
          <cell r="U132">
            <v>11.338789</v>
          </cell>
          <cell r="V132" t="str">
            <v>2H</v>
          </cell>
          <cell r="W132" t="str">
            <v>Kelet-magyarországi régió</v>
          </cell>
        </row>
        <row r="133">
          <cell r="B133" t="str">
            <v>HAHAJDUS1NNN</v>
          </cell>
          <cell r="C133" t="str">
            <v>IN</v>
          </cell>
          <cell r="E133" t="str">
            <v>HAHAJDUS1NN0X0SAPNAPALT</v>
          </cell>
          <cell r="F133" t="str">
            <v>39WHAHAJDUS1NNNM</v>
          </cell>
          <cell r="G133">
            <v>42278.25</v>
          </cell>
          <cell r="I133" t="str">
            <v>_ServiceUser_</v>
          </cell>
          <cell r="J133">
            <v>43361.725688692102</v>
          </cell>
          <cell r="K133" t="str">
            <v>MOL Nyrt KTD összevont betáplálási pontjai (2/H)</v>
          </cell>
          <cell r="M133" t="str">
            <v>KETELJCS57EN</v>
          </cell>
          <cell r="N133">
            <v>30983904</v>
          </cell>
          <cell r="O133">
            <v>1290996</v>
          </cell>
          <cell r="P133">
            <v>30983904</v>
          </cell>
          <cell r="Q133">
            <v>2842560</v>
          </cell>
          <cell r="R133">
            <v>118440</v>
          </cell>
          <cell r="S133">
            <v>40</v>
          </cell>
          <cell r="T133">
            <v>63</v>
          </cell>
          <cell r="U133">
            <v>10.9</v>
          </cell>
          <cell r="V133" t="str">
            <v>2H</v>
          </cell>
          <cell r="W133" t="str">
            <v>Kelet-magyarországi régió</v>
          </cell>
        </row>
        <row r="134">
          <cell r="B134" t="str">
            <v>HAHAJDUS1ONN</v>
          </cell>
          <cell r="C134" t="str">
            <v>IN</v>
          </cell>
          <cell r="E134" t="str">
            <v>HAHAJDUS1ON0X0SAPNAPALT</v>
          </cell>
          <cell r="F134" t="str">
            <v>39WHAHAJDUS1ONNI</v>
          </cell>
          <cell r="G134">
            <v>42644.25</v>
          </cell>
          <cell r="I134" t="str">
            <v>Szalai Zoltán</v>
          </cell>
          <cell r="J134">
            <v>43984.592680555601</v>
          </cell>
          <cell r="K134" t="str">
            <v>UGS-1-UNIFIED (UGS&gt;TSO)</v>
          </cell>
          <cell r="M134" t="str">
            <v>SIFORRASFSEN</v>
          </cell>
          <cell r="N134">
            <v>171140880</v>
          </cell>
          <cell r="O134">
            <v>7130870</v>
          </cell>
          <cell r="P134">
            <v>171140880</v>
          </cell>
          <cell r="Q134">
            <v>15167880</v>
          </cell>
          <cell r="R134">
            <v>631995</v>
          </cell>
          <cell r="S134">
            <v>40</v>
          </cell>
          <cell r="T134">
            <v>63</v>
          </cell>
          <cell r="U134">
            <v>11.283111999999999</v>
          </cell>
          <cell r="V134" t="str">
            <v>2H</v>
          </cell>
          <cell r="W134" t="str">
            <v>Kelet-magyarországi régió</v>
          </cell>
        </row>
        <row r="135">
          <cell r="B135" t="str">
            <v>HAHAJDUS1FFN</v>
          </cell>
          <cell r="C135" t="str">
            <v>OUT</v>
          </cell>
          <cell r="E135" t="str">
            <v>HAHAJDUS1FF0X0SAPNAPALT</v>
          </cell>
          <cell r="F135" t="str">
            <v>39ZHAHAJDUS1FF08</v>
          </cell>
          <cell r="G135">
            <v>42644.25</v>
          </cell>
          <cell r="I135" t="str">
            <v>Szalai Zoltán</v>
          </cell>
          <cell r="J135">
            <v>43984.6020662847</v>
          </cell>
          <cell r="K135" t="str">
            <v>UGS-1-UNIFIED (TSO&gt;UGS)</v>
          </cell>
          <cell r="M135" t="str">
            <v>SIFGTAROLSEN</v>
          </cell>
          <cell r="N135">
            <v>110700672</v>
          </cell>
          <cell r="O135">
            <v>4612528</v>
          </cell>
          <cell r="P135">
            <v>110700672</v>
          </cell>
          <cell r="Q135">
            <v>9755640</v>
          </cell>
          <cell r="R135">
            <v>406485</v>
          </cell>
          <cell r="S135">
            <v>42</v>
          </cell>
          <cell r="T135">
            <v>55</v>
          </cell>
          <cell r="U135">
            <v>11.347352000000001</v>
          </cell>
          <cell r="V135" t="str">
            <v>2H</v>
          </cell>
          <cell r="W135" t="str">
            <v>Kelet-magyarországi régió</v>
          </cell>
        </row>
        <row r="136">
          <cell r="B136" t="str">
            <v>HAHAJDUS1VEN</v>
          </cell>
          <cell r="C136" t="str">
            <v>OUT</v>
          </cell>
          <cell r="E136" t="str">
            <v>HAHAJDUS1VE0X0SAPNAPALT</v>
          </cell>
          <cell r="F136" t="str">
            <v>39ZHAHAJDUS1VENC</v>
          </cell>
          <cell r="G136">
            <v>42278.25</v>
          </cell>
          <cell r="I136" t="str">
            <v>Szalai Zoltán</v>
          </cell>
          <cell r="J136">
            <v>44007.411707210602</v>
          </cell>
          <cell r="K136" t="str">
            <v>Hajdúszoboszló I (KTD)</v>
          </cell>
          <cell r="M136" t="str">
            <v>HAHAJDUS1VEN</v>
          </cell>
          <cell r="N136">
            <v>19368384</v>
          </cell>
          <cell r="O136">
            <v>807016</v>
          </cell>
          <cell r="P136">
            <v>19368384</v>
          </cell>
          <cell r="Q136">
            <v>1705536</v>
          </cell>
          <cell r="R136">
            <v>71064</v>
          </cell>
          <cell r="S136">
            <v>43</v>
          </cell>
          <cell r="T136">
            <v>60</v>
          </cell>
          <cell r="U136">
            <v>11.356192</v>
          </cell>
          <cell r="V136" t="str">
            <v>2H</v>
          </cell>
          <cell r="W136" t="str">
            <v>Kelet-magyarországi régió</v>
          </cell>
        </row>
        <row r="137">
          <cell r="B137" t="str">
            <v>HAHAJDUS21GN</v>
          </cell>
          <cell r="C137" t="str">
            <v>OUT</v>
          </cell>
          <cell r="E137" t="str">
            <v>HAHAJDUS21G0X0SAPNAPALT</v>
          </cell>
          <cell r="F137" t="str">
            <v>39ZHAHAJDUS21GNA</v>
          </cell>
          <cell r="G137">
            <v>42278.25</v>
          </cell>
          <cell r="I137" t="str">
            <v>Szalai Zoltán</v>
          </cell>
          <cell r="J137">
            <v>44005.738758564803</v>
          </cell>
          <cell r="K137" t="str">
            <v>Hajdúszoboszló II</v>
          </cell>
          <cell r="M137" t="str">
            <v>HAHAJDUS21GN</v>
          </cell>
          <cell r="N137">
            <v>6434088</v>
          </cell>
          <cell r="O137">
            <v>268087</v>
          </cell>
          <cell r="P137">
            <v>6434088</v>
          </cell>
          <cell r="Q137">
            <v>568512</v>
          </cell>
          <cell r="R137">
            <v>23688</v>
          </cell>
          <cell r="S137">
            <v>5.8</v>
          </cell>
          <cell r="T137">
            <v>6.3</v>
          </cell>
          <cell r="U137">
            <v>11.31743</v>
          </cell>
          <cell r="V137" t="str">
            <v>2H</v>
          </cell>
          <cell r="W137" t="str">
            <v>Kelet-magyarországi régió</v>
          </cell>
        </row>
        <row r="138">
          <cell r="B138" t="str">
            <v>HAHAJDUS3PPN</v>
          </cell>
          <cell r="C138" t="str">
            <v>OUT</v>
          </cell>
          <cell r="E138" t="str">
            <v>HAHAJDUS3PP0X0SAPNAPALT</v>
          </cell>
          <cell r="F138" t="str">
            <v>39ZHAHAJDUS3PPNU</v>
          </cell>
          <cell r="G138">
            <v>42278.25</v>
          </cell>
          <cell r="I138" t="str">
            <v>Szalai Zoltán</v>
          </cell>
          <cell r="J138">
            <v>43361.725688692102</v>
          </cell>
          <cell r="K138" t="str">
            <v>Saját veszteség és felhasználás</v>
          </cell>
          <cell r="M138" t="str">
            <v>SITELJCS01EN</v>
          </cell>
          <cell r="N138">
            <v>1785432</v>
          </cell>
          <cell r="O138">
            <v>74393</v>
          </cell>
          <cell r="P138">
            <v>0</v>
          </cell>
          <cell r="Q138">
            <v>159192</v>
          </cell>
          <cell r="R138">
            <v>6633</v>
          </cell>
          <cell r="S138">
            <v>17.3</v>
          </cell>
          <cell r="T138">
            <v>18.899999999999999</v>
          </cell>
          <cell r="U138">
            <v>11.347431</v>
          </cell>
          <cell r="V138" t="str">
            <v>2H</v>
          </cell>
          <cell r="W138" t="str">
            <v>Kelet-magyarországi régió</v>
          </cell>
        </row>
        <row r="139">
          <cell r="B139" t="str">
            <v>HAHAJDUS3QPN</v>
          </cell>
          <cell r="C139" t="str">
            <v>OUT</v>
          </cell>
          <cell r="E139" t="str">
            <v>HAHAJDUS3QP0X0SAPNAPALT</v>
          </cell>
          <cell r="F139" t="str">
            <v>39ZHAHAJDUS3QPNQ</v>
          </cell>
          <cell r="G139">
            <v>42278.25</v>
          </cell>
          <cell r="I139" t="str">
            <v>Szalai Zoltán</v>
          </cell>
          <cell r="J139">
            <v>43361.725688692102</v>
          </cell>
          <cell r="K139" t="str">
            <v>Saját veszteség és felhasználás</v>
          </cell>
          <cell r="M139" t="str">
            <v>SITELJCS01EN</v>
          </cell>
          <cell r="N139">
            <v>255048840</v>
          </cell>
          <cell r="O139">
            <v>10627035</v>
          </cell>
          <cell r="P139">
            <v>0</v>
          </cell>
          <cell r="Q139">
            <v>2270648</v>
          </cell>
          <cell r="R139">
            <v>947527</v>
          </cell>
          <cell r="S139">
            <v>5.4</v>
          </cell>
          <cell r="T139">
            <v>6.3</v>
          </cell>
          <cell r="U139">
            <v>11.375482999999999</v>
          </cell>
          <cell r="V139" t="str">
            <v>2H</v>
          </cell>
          <cell r="W139" t="str">
            <v>Kelet-magyarországi régió</v>
          </cell>
        </row>
        <row r="140">
          <cell r="B140" t="str">
            <v>HAHAJDUS3EEN</v>
          </cell>
          <cell r="C140" t="str">
            <v>OUT</v>
          </cell>
          <cell r="E140" t="str">
            <v>HAHAJDUS3EE0X0SAPNAPALT</v>
          </cell>
          <cell r="F140" t="str">
            <v>39ZHAHAJDUS3EENX</v>
          </cell>
          <cell r="G140">
            <v>42278.25</v>
          </cell>
          <cell r="I140" t="str">
            <v>Szalai Zoltán</v>
          </cell>
          <cell r="J140">
            <v>43361.725688692102</v>
          </cell>
          <cell r="K140" t="str">
            <v>Saját veszteség és felhasználás</v>
          </cell>
          <cell r="M140" t="str">
            <v>SITELJCS01EN</v>
          </cell>
          <cell r="N140">
            <v>12648</v>
          </cell>
          <cell r="O140">
            <v>527</v>
          </cell>
          <cell r="P140">
            <v>0</v>
          </cell>
          <cell r="Q140">
            <v>1128</v>
          </cell>
          <cell r="R140">
            <v>47</v>
          </cell>
          <cell r="S140">
            <v>5</v>
          </cell>
          <cell r="T140">
            <v>6</v>
          </cell>
          <cell r="U140">
            <v>11.347431</v>
          </cell>
          <cell r="V140" t="str">
            <v>2H</v>
          </cell>
          <cell r="W140" t="str">
            <v>Kelet-magyarországi régió</v>
          </cell>
        </row>
        <row r="141">
          <cell r="B141" t="str">
            <v>MIHATVAN11GN</v>
          </cell>
          <cell r="C141" t="str">
            <v>OUT</v>
          </cell>
          <cell r="E141" t="str">
            <v>MIHATVAN11G0X0SAPNAPALT</v>
          </cell>
          <cell r="F141" t="str">
            <v>39ZMIHATVAN11GNC</v>
          </cell>
          <cell r="G141">
            <v>42278.25</v>
          </cell>
          <cell r="I141" t="str">
            <v>Szalai Zoltán</v>
          </cell>
          <cell r="J141">
            <v>44005.739810995401</v>
          </cell>
          <cell r="K141" t="str">
            <v>Hatvan</v>
          </cell>
          <cell r="M141" t="str">
            <v>MIHATVAN11GN</v>
          </cell>
          <cell r="N141">
            <v>6414072</v>
          </cell>
          <cell r="O141">
            <v>267253</v>
          </cell>
          <cell r="P141">
            <v>6414072</v>
          </cell>
          <cell r="Q141">
            <v>568512</v>
          </cell>
          <cell r="R141">
            <v>23688</v>
          </cell>
          <cell r="S141">
            <v>7.7</v>
          </cell>
          <cell r="T141">
            <v>8.4</v>
          </cell>
          <cell r="U141">
            <v>11.282227000000001</v>
          </cell>
          <cell r="V141" t="str">
            <v>2H</v>
          </cell>
          <cell r="W141" t="str">
            <v>Kelet-magyarországi régió</v>
          </cell>
        </row>
        <row r="142">
          <cell r="B142" t="str">
            <v>GEHAROMF11GN</v>
          </cell>
          <cell r="C142" t="str">
            <v>OUT</v>
          </cell>
          <cell r="E142" t="str">
            <v>GEHAROMF11G0X0SAPNAPALT</v>
          </cell>
          <cell r="F142" t="str">
            <v>39ZGEHAROMF11GNS</v>
          </cell>
          <cell r="G142">
            <v>42278.25</v>
          </cell>
          <cell r="I142" t="str">
            <v>Szalai Zoltán</v>
          </cell>
          <cell r="J142">
            <v>44005.740635034701</v>
          </cell>
          <cell r="K142" t="str">
            <v>Háromfa</v>
          </cell>
          <cell r="M142" t="str">
            <v>GEHAROMF11GN</v>
          </cell>
          <cell r="N142">
            <v>525576</v>
          </cell>
          <cell r="O142">
            <v>21899</v>
          </cell>
          <cell r="P142">
            <v>525576</v>
          </cell>
          <cell r="Q142">
            <v>45480</v>
          </cell>
          <cell r="R142">
            <v>1895</v>
          </cell>
          <cell r="S142">
            <v>5</v>
          </cell>
          <cell r="T142">
            <v>5.5</v>
          </cell>
          <cell r="U142">
            <v>11.556355999999999</v>
          </cell>
          <cell r="V142" t="str">
            <v>2H</v>
          </cell>
          <cell r="W142" t="str">
            <v>Nyugat-magyarországi régió</v>
          </cell>
        </row>
        <row r="143">
          <cell r="B143" t="str">
            <v>VEHARSHE11GN</v>
          </cell>
          <cell r="C143" t="str">
            <v>OUT</v>
          </cell>
          <cell r="E143" t="str">
            <v>VEHARSHE11G0X0SAPNAPALT</v>
          </cell>
          <cell r="F143" t="str">
            <v>39ZVEHARSHE11GNR</v>
          </cell>
          <cell r="G143">
            <v>42278.25</v>
          </cell>
          <cell r="I143" t="str">
            <v>Szalai Zoltán</v>
          </cell>
          <cell r="J143">
            <v>44005.741835567103</v>
          </cell>
          <cell r="K143" t="str">
            <v>Budapest</v>
          </cell>
          <cell r="M143" t="str">
            <v>VETELJCS17EN</v>
          </cell>
          <cell r="N143">
            <v>15447792</v>
          </cell>
          <cell r="O143">
            <v>643658</v>
          </cell>
          <cell r="P143">
            <v>15447792</v>
          </cell>
          <cell r="Q143">
            <v>1364424</v>
          </cell>
          <cell r="R143">
            <v>56851</v>
          </cell>
          <cell r="S143">
            <v>5.8</v>
          </cell>
          <cell r="T143">
            <v>6.3</v>
          </cell>
          <cell r="U143">
            <v>11.321842</v>
          </cell>
          <cell r="V143" t="str">
            <v>2H</v>
          </cell>
          <cell r="W143" t="str">
            <v>Nyugat-magyarországi régió</v>
          </cell>
        </row>
        <row r="144">
          <cell r="B144" t="str">
            <v>KAHEREND11GN</v>
          </cell>
          <cell r="C144" t="str">
            <v>OUT</v>
          </cell>
          <cell r="E144" t="str">
            <v>KAHEREND11G0X0SAPNAPALT</v>
          </cell>
          <cell r="F144" t="str">
            <v>39ZKAHEREND11GNW</v>
          </cell>
          <cell r="G144">
            <v>42278.25</v>
          </cell>
          <cell r="I144" t="str">
            <v>Szalai Zoltán</v>
          </cell>
          <cell r="J144">
            <v>44005.742726967597</v>
          </cell>
          <cell r="K144" t="str">
            <v>Herend</v>
          </cell>
          <cell r="M144" t="str">
            <v>KAHEREND11GN</v>
          </cell>
          <cell r="N144">
            <v>515352</v>
          </cell>
          <cell r="O144">
            <v>21473</v>
          </cell>
          <cell r="P144">
            <v>515352</v>
          </cell>
          <cell r="Q144">
            <v>45480</v>
          </cell>
          <cell r="R144">
            <v>1895</v>
          </cell>
          <cell r="S144">
            <v>5.8</v>
          </cell>
          <cell r="T144">
            <v>6.3</v>
          </cell>
          <cell r="U144">
            <v>11.331353</v>
          </cell>
          <cell r="V144" t="str">
            <v>2H</v>
          </cell>
          <cell r="W144" t="str">
            <v>Nyugat-magyarországi régió</v>
          </cell>
        </row>
        <row r="145">
          <cell r="B145" t="str">
            <v>KEHODMEZ11GN</v>
          </cell>
          <cell r="C145" t="str">
            <v>OUT</v>
          </cell>
          <cell r="E145" t="str">
            <v>KEHODMEZ11G0X0SAPNAPALT</v>
          </cell>
          <cell r="F145" t="str">
            <v>39ZKEHODMEZ11GNP</v>
          </cell>
          <cell r="G145">
            <v>42278.25</v>
          </cell>
          <cell r="I145" t="str">
            <v>Szalai Zoltán</v>
          </cell>
          <cell r="J145">
            <v>44005.743866053199</v>
          </cell>
          <cell r="K145" t="str">
            <v>Hódmezővásárhely</v>
          </cell>
          <cell r="M145" t="str">
            <v>KEHODMEZ11GN</v>
          </cell>
          <cell r="N145">
            <v>6443400</v>
          </cell>
          <cell r="O145">
            <v>268475</v>
          </cell>
          <cell r="P145">
            <v>6443400</v>
          </cell>
          <cell r="Q145">
            <v>568512</v>
          </cell>
          <cell r="R145">
            <v>23688</v>
          </cell>
          <cell r="S145">
            <v>5.8</v>
          </cell>
          <cell r="T145">
            <v>6.3</v>
          </cell>
          <cell r="U145">
            <v>11.333783</v>
          </cell>
          <cell r="V145" t="str">
            <v>2H</v>
          </cell>
          <cell r="W145" t="str">
            <v>Közép-magyarországi régió</v>
          </cell>
        </row>
        <row r="146">
          <cell r="B146" t="str">
            <v>MIIBRANY11GN</v>
          </cell>
          <cell r="C146" t="str">
            <v>OUT</v>
          </cell>
          <cell r="E146" t="str">
            <v>MIIBRANY11G0X0SAPNAPALT</v>
          </cell>
          <cell r="F146" t="str">
            <v>39ZMIIBRANY11GNK</v>
          </cell>
          <cell r="G146">
            <v>42278.25</v>
          </cell>
          <cell r="I146" t="str">
            <v>Szalai Zoltán</v>
          </cell>
          <cell r="J146">
            <v>44005.744781516201</v>
          </cell>
          <cell r="K146" t="str">
            <v>Ibrány</v>
          </cell>
          <cell r="M146" t="str">
            <v>MIIBRANY11GN</v>
          </cell>
          <cell r="N146">
            <v>6443976</v>
          </cell>
          <cell r="O146">
            <v>268499</v>
          </cell>
          <cell r="P146">
            <v>6443976</v>
          </cell>
          <cell r="Q146">
            <v>568512</v>
          </cell>
          <cell r="R146">
            <v>23688</v>
          </cell>
          <cell r="S146">
            <v>5.8</v>
          </cell>
          <cell r="T146">
            <v>6.3</v>
          </cell>
          <cell r="U146">
            <v>11.334823999999999</v>
          </cell>
          <cell r="V146" t="str">
            <v>2H</v>
          </cell>
          <cell r="W146" t="str">
            <v>Kelet-magyarországi régió</v>
          </cell>
        </row>
        <row r="147">
          <cell r="B147" t="str">
            <v>GEIHAROS11GN</v>
          </cell>
          <cell r="C147" t="str">
            <v>OUT</v>
          </cell>
          <cell r="E147" t="str">
            <v>GEIHAROS11G0X0SAPNAPALT</v>
          </cell>
          <cell r="F147" t="str">
            <v>39ZGEIHAROS11GNL</v>
          </cell>
          <cell r="G147">
            <v>42278.25</v>
          </cell>
          <cell r="I147" t="str">
            <v>Szalai Zoltán</v>
          </cell>
          <cell r="J147">
            <v>44005.746147916703</v>
          </cell>
          <cell r="K147" t="str">
            <v>Iharosberény</v>
          </cell>
          <cell r="M147" t="str">
            <v>GEIHAROS11GN</v>
          </cell>
          <cell r="N147">
            <v>522192</v>
          </cell>
          <cell r="O147">
            <v>21758</v>
          </cell>
          <cell r="P147">
            <v>522192</v>
          </cell>
          <cell r="Q147">
            <v>45480</v>
          </cell>
          <cell r="R147">
            <v>1895</v>
          </cell>
          <cell r="S147">
            <v>5.8</v>
          </cell>
          <cell r="T147">
            <v>6.3</v>
          </cell>
          <cell r="U147">
            <v>11.481843</v>
          </cell>
          <cell r="V147" t="str">
            <v>2H</v>
          </cell>
          <cell r="W147" t="str">
            <v>Nyugat-magyarországi régió</v>
          </cell>
        </row>
        <row r="148">
          <cell r="B148" t="str">
            <v>VEIKARUS11GN</v>
          </cell>
          <cell r="C148" t="str">
            <v>OUT</v>
          </cell>
          <cell r="E148" t="str">
            <v>VEIKARUS11G0X0SAPNAPALT</v>
          </cell>
          <cell r="F148" t="str">
            <v>39ZVEIKARUS11GND</v>
          </cell>
          <cell r="G148">
            <v>42278.25</v>
          </cell>
          <cell r="I148" t="str">
            <v>Szalai Zoltán</v>
          </cell>
          <cell r="J148">
            <v>44005.747687650502</v>
          </cell>
          <cell r="K148" t="str">
            <v>Budapest</v>
          </cell>
          <cell r="M148" t="str">
            <v>VETELJCS17EN</v>
          </cell>
          <cell r="N148">
            <v>18020952</v>
          </cell>
          <cell r="O148">
            <v>750873</v>
          </cell>
          <cell r="P148">
            <v>18020952</v>
          </cell>
          <cell r="Q148">
            <v>1591824</v>
          </cell>
          <cell r="R148">
            <v>66326</v>
          </cell>
          <cell r="S148">
            <v>5.8</v>
          </cell>
          <cell r="T148">
            <v>6.3</v>
          </cell>
          <cell r="U148">
            <v>11.320949000000001</v>
          </cell>
          <cell r="V148" t="str">
            <v>2H</v>
          </cell>
          <cell r="W148" t="str">
            <v>Közép-magyarországi régió</v>
          </cell>
        </row>
        <row r="149">
          <cell r="B149" t="str">
            <v>VEIKARUS12GN</v>
          </cell>
          <cell r="C149" t="str">
            <v>OUT</v>
          </cell>
          <cell r="E149" t="str">
            <v>VEIKARUS12G0X0SAPNAPALT</v>
          </cell>
          <cell r="F149" t="str">
            <v>39ZVEIKARUS12GN9</v>
          </cell>
          <cell r="G149">
            <v>42278.25</v>
          </cell>
          <cell r="I149" t="str">
            <v>Szalai Zoltán</v>
          </cell>
          <cell r="J149">
            <v>44005.748698692099</v>
          </cell>
          <cell r="K149" t="str">
            <v>Budapest</v>
          </cell>
          <cell r="M149" t="str">
            <v>VETELJCS17EN</v>
          </cell>
          <cell r="N149">
            <v>69513072</v>
          </cell>
          <cell r="O149">
            <v>2896378</v>
          </cell>
          <cell r="P149">
            <v>69513072</v>
          </cell>
          <cell r="Q149">
            <v>6139920</v>
          </cell>
          <cell r="R149">
            <v>255830</v>
          </cell>
          <cell r="S149">
            <v>15</v>
          </cell>
          <cell r="T149">
            <v>40</v>
          </cell>
          <cell r="U149">
            <v>11.321493</v>
          </cell>
          <cell r="V149" t="str">
            <v>2H</v>
          </cell>
          <cell r="W149" t="str">
            <v>Közép-magyarországi régió</v>
          </cell>
        </row>
        <row r="150">
          <cell r="B150" t="str">
            <v>KAIKRENY11GN</v>
          </cell>
          <cell r="C150" t="str">
            <v>OUT</v>
          </cell>
          <cell r="E150" t="str">
            <v>KAIKRENY11G0X0SAPNAPALT</v>
          </cell>
          <cell r="F150" t="str">
            <v>39ZKAIKRENY11GNK</v>
          </cell>
          <cell r="G150">
            <v>42278.25</v>
          </cell>
          <cell r="I150" t="str">
            <v>Szalai Zoltán</v>
          </cell>
          <cell r="J150">
            <v>44006.293080520802</v>
          </cell>
          <cell r="K150" t="str">
            <v>Ikrény</v>
          </cell>
          <cell r="M150" t="str">
            <v>KAIKRENY11GN</v>
          </cell>
          <cell r="N150">
            <v>4123392</v>
          </cell>
          <cell r="O150">
            <v>171808</v>
          </cell>
          <cell r="P150">
            <v>4123392</v>
          </cell>
          <cell r="Q150">
            <v>363840</v>
          </cell>
          <cell r="R150">
            <v>15160</v>
          </cell>
          <cell r="S150">
            <v>7.7</v>
          </cell>
          <cell r="T150">
            <v>8.4</v>
          </cell>
          <cell r="U150">
            <v>11.332988</v>
          </cell>
          <cell r="V150" t="str">
            <v>2H</v>
          </cell>
          <cell r="W150" t="str">
            <v>Nyugat-magyarországi régió</v>
          </cell>
        </row>
        <row r="151">
          <cell r="B151" t="str">
            <v>KEJANOSH11GN</v>
          </cell>
          <cell r="C151" t="str">
            <v>OUT</v>
          </cell>
          <cell r="E151" t="str">
            <v>KEJANOSH11G0X0SAPNAPALT</v>
          </cell>
          <cell r="F151" t="str">
            <v>39ZKEJANOSH11GNA</v>
          </cell>
          <cell r="G151">
            <v>42278.25</v>
          </cell>
          <cell r="I151" t="str">
            <v>Szalai Zoltán</v>
          </cell>
          <cell r="J151">
            <v>44006.294379085703</v>
          </cell>
          <cell r="K151" t="str">
            <v>Jánoshalma</v>
          </cell>
          <cell r="M151" t="str">
            <v>KEJANOSH11GN</v>
          </cell>
          <cell r="N151">
            <v>4985136</v>
          </cell>
          <cell r="O151">
            <v>207714</v>
          </cell>
          <cell r="P151">
            <v>4985136</v>
          </cell>
          <cell r="Q151">
            <v>454800</v>
          </cell>
          <cell r="R151">
            <v>18950</v>
          </cell>
          <cell r="S151">
            <v>7.7</v>
          </cell>
          <cell r="T151">
            <v>8.4</v>
          </cell>
          <cell r="U151">
            <v>10.961181</v>
          </cell>
          <cell r="V151" t="str">
            <v>2H</v>
          </cell>
          <cell r="W151" t="str">
            <v>Közép-magyarországi régió</v>
          </cell>
        </row>
        <row r="152">
          <cell r="B152" t="str">
            <v>GEJAHAZA11GN</v>
          </cell>
          <cell r="C152" t="str">
            <v>OUT</v>
          </cell>
          <cell r="E152" t="str">
            <v>GEJAHAZA11G0X0SAPNAPALT</v>
          </cell>
          <cell r="F152" t="str">
            <v>39ZGEJAHAZA11G08</v>
          </cell>
          <cell r="G152">
            <v>42278.25</v>
          </cell>
          <cell r="I152" t="str">
            <v>Szalai Zoltán</v>
          </cell>
          <cell r="J152">
            <v>44006.295406794001</v>
          </cell>
          <cell r="K152" t="str">
            <v>Jánosháza</v>
          </cell>
          <cell r="M152" t="str">
            <v>GEJAHAZA11GN</v>
          </cell>
          <cell r="N152">
            <v>1546992</v>
          </cell>
          <cell r="O152">
            <v>64458</v>
          </cell>
          <cell r="P152">
            <v>1546992</v>
          </cell>
          <cell r="Q152">
            <v>136440</v>
          </cell>
          <cell r="R152">
            <v>5685</v>
          </cell>
          <cell r="S152">
            <v>5.8</v>
          </cell>
          <cell r="T152">
            <v>6.3</v>
          </cell>
          <cell r="U152">
            <v>11.338291999999999</v>
          </cell>
          <cell r="V152" t="str">
            <v>2H</v>
          </cell>
          <cell r="W152" t="str">
            <v>Nyugat-magyarországi régió</v>
          </cell>
        </row>
        <row r="153">
          <cell r="B153" t="str">
            <v>MIJARDAN11GN</v>
          </cell>
          <cell r="C153" t="str">
            <v>OUT</v>
          </cell>
          <cell r="E153" t="str">
            <v>MIJARDAN11G0X0SAPNAPALT</v>
          </cell>
          <cell r="F153" t="str">
            <v>39ZMIJARDAN11GN4</v>
          </cell>
          <cell r="G153">
            <v>42278.25</v>
          </cell>
          <cell r="I153" t="str">
            <v>Szalai Zoltán</v>
          </cell>
          <cell r="J153">
            <v>44006.296494675902</v>
          </cell>
          <cell r="K153" t="str">
            <v>Járdánháza</v>
          </cell>
          <cell r="M153" t="str">
            <v>MIJARDAN11GN</v>
          </cell>
          <cell r="N153">
            <v>1275504</v>
          </cell>
          <cell r="O153">
            <v>53146</v>
          </cell>
          <cell r="P153">
            <v>1275504</v>
          </cell>
          <cell r="Q153">
            <v>113712</v>
          </cell>
          <cell r="R153">
            <v>4738</v>
          </cell>
          <cell r="S153">
            <v>5.3</v>
          </cell>
          <cell r="T153">
            <v>5.8</v>
          </cell>
          <cell r="U153">
            <v>11.217000000000001</v>
          </cell>
          <cell r="V153" t="str">
            <v>2H</v>
          </cell>
          <cell r="W153" t="str">
            <v>Kelet-magyarországi régió</v>
          </cell>
        </row>
        <row r="154">
          <cell r="B154" t="str">
            <v>MIJASZBE11GN</v>
          </cell>
          <cell r="C154" t="str">
            <v>OUT</v>
          </cell>
          <cell r="E154" t="str">
            <v>MIJASZBE11G0X0SAPNAPALT</v>
          </cell>
          <cell r="F154" t="str">
            <v>39ZMIJASZBE11GNE</v>
          </cell>
          <cell r="G154">
            <v>42278.25</v>
          </cell>
          <cell r="I154" t="str">
            <v>Szalai Zoltán</v>
          </cell>
          <cell r="J154">
            <v>44006.2977398148</v>
          </cell>
          <cell r="K154" t="str">
            <v>Jászberény</v>
          </cell>
          <cell r="M154" t="str">
            <v>MIJASZBE11GN</v>
          </cell>
          <cell r="N154">
            <v>6442416</v>
          </cell>
          <cell r="O154">
            <v>268434</v>
          </cell>
          <cell r="P154">
            <v>6442416</v>
          </cell>
          <cell r="Q154">
            <v>568512</v>
          </cell>
          <cell r="R154">
            <v>23688</v>
          </cell>
          <cell r="S154">
            <v>5.8</v>
          </cell>
          <cell r="T154">
            <v>6.3</v>
          </cell>
          <cell r="U154">
            <v>11.332053999999999</v>
          </cell>
          <cell r="V154" t="str">
            <v>2H</v>
          </cell>
          <cell r="W154" t="str">
            <v>Kelet-magyarországi régió</v>
          </cell>
        </row>
        <row r="155">
          <cell r="B155" t="str">
            <v>MIJASZDO11GN</v>
          </cell>
          <cell r="C155" t="str">
            <v>OUT</v>
          </cell>
          <cell r="E155" t="str">
            <v>MIJASZDO11G0X0SAPNAPALT</v>
          </cell>
          <cell r="F155" t="str">
            <v>39ZMIJASZDO11GNE</v>
          </cell>
          <cell r="G155">
            <v>42278.25</v>
          </cell>
          <cell r="I155" t="str">
            <v>Szalai Zoltán</v>
          </cell>
          <cell r="J155">
            <v>44006.298725115703</v>
          </cell>
          <cell r="K155" t="str">
            <v>Jászdózsa</v>
          </cell>
          <cell r="M155" t="str">
            <v>MIJASZDO11GN</v>
          </cell>
          <cell r="N155">
            <v>8239656</v>
          </cell>
          <cell r="O155">
            <v>343319</v>
          </cell>
          <cell r="P155">
            <v>8239656</v>
          </cell>
          <cell r="Q155">
            <v>727704</v>
          </cell>
          <cell r="R155">
            <v>30321</v>
          </cell>
          <cell r="S155">
            <v>24</v>
          </cell>
          <cell r="T155">
            <v>26.3</v>
          </cell>
          <cell r="U155">
            <v>11.322829</v>
          </cell>
          <cell r="V155" t="str">
            <v>2H</v>
          </cell>
          <cell r="W155" t="str">
            <v>Kelet-magyarországi régió</v>
          </cell>
        </row>
        <row r="156">
          <cell r="B156" t="str">
            <v>HAKABA0011GN</v>
          </cell>
          <cell r="C156" t="str">
            <v>OUT</v>
          </cell>
          <cell r="E156" t="str">
            <v>HAKABA0011G0X0SAPNAPALT</v>
          </cell>
          <cell r="F156" t="str">
            <v>39ZHAKABA0011GNC</v>
          </cell>
          <cell r="G156">
            <v>42278.25</v>
          </cell>
          <cell r="I156" t="str">
            <v>Szalai Zoltán</v>
          </cell>
          <cell r="J156">
            <v>44006.299671215304</v>
          </cell>
          <cell r="K156" t="str">
            <v>Kaba 1-1</v>
          </cell>
          <cell r="M156" t="str">
            <v>HAKABA0011GN</v>
          </cell>
          <cell r="N156">
            <v>4380576</v>
          </cell>
          <cell r="O156">
            <v>182524</v>
          </cell>
          <cell r="P156">
            <v>4380576</v>
          </cell>
          <cell r="Q156">
            <v>386592</v>
          </cell>
          <cell r="R156">
            <v>16108</v>
          </cell>
          <cell r="S156">
            <v>5.8</v>
          </cell>
          <cell r="T156">
            <v>6.3</v>
          </cell>
          <cell r="U156">
            <v>11.331275</v>
          </cell>
          <cell r="V156" t="str">
            <v>2H</v>
          </cell>
          <cell r="W156" t="str">
            <v>Kelet-magyarországi régió</v>
          </cell>
        </row>
        <row r="157">
          <cell r="B157" t="str">
            <v>HAKABA001VEN</v>
          </cell>
          <cell r="C157" t="str">
            <v>OUT</v>
          </cell>
          <cell r="E157" t="str">
            <v>HAKABA001VE0X0SAPNAPALT</v>
          </cell>
          <cell r="F157" t="str">
            <v>39ZHAKABA001VEN9</v>
          </cell>
          <cell r="G157">
            <v>42278.25</v>
          </cell>
          <cell r="I157" t="str">
            <v>Szalai Zoltán</v>
          </cell>
          <cell r="J157">
            <v>44006.301370833302</v>
          </cell>
          <cell r="K157" t="str">
            <v>Kaba 1-2</v>
          </cell>
          <cell r="M157" t="str">
            <v>HAKABA001VEN</v>
          </cell>
          <cell r="N157">
            <v>772920</v>
          </cell>
          <cell r="O157">
            <v>32205</v>
          </cell>
          <cell r="P157">
            <v>772920</v>
          </cell>
          <cell r="Q157">
            <v>68232</v>
          </cell>
          <cell r="R157">
            <v>2843</v>
          </cell>
          <cell r="S157">
            <v>5.8</v>
          </cell>
          <cell r="T157">
            <v>6.3</v>
          </cell>
          <cell r="U157">
            <v>11.327977000000001</v>
          </cell>
          <cell r="V157" t="str">
            <v>2H</v>
          </cell>
          <cell r="W157" t="str">
            <v>Kelet-magyarországi régió</v>
          </cell>
        </row>
        <row r="158">
          <cell r="B158" t="str">
            <v>KEKALOCS11GN</v>
          </cell>
          <cell r="C158" t="str">
            <v>OUT</v>
          </cell>
          <cell r="E158" t="str">
            <v>KEKALOCS11G0X0SAPNAPALT</v>
          </cell>
          <cell r="F158" t="str">
            <v>39ZKEKALOCS11GNQ</v>
          </cell>
          <cell r="G158">
            <v>42278.25</v>
          </cell>
          <cell r="I158" t="str">
            <v>Szalai Zoltán</v>
          </cell>
          <cell r="J158">
            <v>44006.302574224501</v>
          </cell>
          <cell r="K158" t="str">
            <v>Kalocsa</v>
          </cell>
          <cell r="M158" t="str">
            <v>KEKALOCS11GN</v>
          </cell>
          <cell r="N158">
            <v>8722416</v>
          </cell>
          <cell r="O158">
            <v>363434</v>
          </cell>
          <cell r="P158">
            <v>8722416</v>
          </cell>
          <cell r="Q158">
            <v>795912</v>
          </cell>
          <cell r="R158">
            <v>33163</v>
          </cell>
          <cell r="S158">
            <v>7.7</v>
          </cell>
          <cell r="T158">
            <v>8.4</v>
          </cell>
          <cell r="U158">
            <v>10.959035</v>
          </cell>
          <cell r="V158" t="str">
            <v>2H</v>
          </cell>
          <cell r="W158" t="str">
            <v>Közép-magyarországi régió</v>
          </cell>
        </row>
        <row r="159">
          <cell r="B159" t="str">
            <v>GEKAPOSV11GN</v>
          </cell>
          <cell r="C159" t="str">
            <v>OUT</v>
          </cell>
          <cell r="E159" t="str">
            <v>GEKAPOSV11G0X0SAPNAPALT</v>
          </cell>
          <cell r="F159" t="str">
            <v>39ZGEKAPOSV11GNN</v>
          </cell>
          <cell r="G159">
            <v>42278.25</v>
          </cell>
          <cell r="I159" t="str">
            <v>Szalai Zoltán</v>
          </cell>
          <cell r="J159">
            <v>44006.303656134303</v>
          </cell>
          <cell r="K159" t="str">
            <v>Kaposvár I+II+III-E</v>
          </cell>
          <cell r="M159" t="str">
            <v>GETELJCS01EN</v>
          </cell>
          <cell r="N159">
            <v>5124960</v>
          </cell>
          <cell r="O159">
            <v>213540</v>
          </cell>
          <cell r="P159">
            <v>5124960</v>
          </cell>
          <cell r="Q159">
            <v>454800</v>
          </cell>
          <cell r="R159">
            <v>18950</v>
          </cell>
          <cell r="S159">
            <v>5.8</v>
          </cell>
          <cell r="T159">
            <v>6.3</v>
          </cell>
          <cell r="U159">
            <v>11.268613999999999</v>
          </cell>
          <cell r="V159" t="str">
            <v>2H</v>
          </cell>
          <cell r="W159" t="str">
            <v>Nyugat-magyarországi régió</v>
          </cell>
        </row>
        <row r="160">
          <cell r="B160" t="str">
            <v>GEKAPOSV21GN</v>
          </cell>
          <cell r="C160" t="str">
            <v>OUT</v>
          </cell>
          <cell r="E160" t="str">
            <v>GEKAPOSV21G0X0SAPNAPALT</v>
          </cell>
          <cell r="F160" t="str">
            <v>39ZGEKAPOSV21GNI</v>
          </cell>
          <cell r="G160">
            <v>42278.25</v>
          </cell>
          <cell r="I160" t="str">
            <v>Szalai Zoltán</v>
          </cell>
          <cell r="J160">
            <v>44006.304918287002</v>
          </cell>
          <cell r="K160" t="str">
            <v>Kaposvár I+II+III-E</v>
          </cell>
          <cell r="M160" t="str">
            <v>GETELJCS01EN</v>
          </cell>
          <cell r="N160">
            <v>5122392</v>
          </cell>
          <cell r="O160">
            <v>213433</v>
          </cell>
          <cell r="P160">
            <v>5122392</v>
          </cell>
          <cell r="Q160">
            <v>454800</v>
          </cell>
          <cell r="R160">
            <v>18950</v>
          </cell>
          <cell r="S160">
            <v>11.5</v>
          </cell>
          <cell r="T160">
            <v>12.6</v>
          </cell>
          <cell r="U160">
            <v>11.262930000000001</v>
          </cell>
          <cell r="V160" t="str">
            <v>2H</v>
          </cell>
          <cell r="W160" t="str">
            <v>Nyugat-magyarországi régió</v>
          </cell>
        </row>
        <row r="161">
          <cell r="B161" t="str">
            <v>GEKAPOSV3VEN</v>
          </cell>
          <cell r="C161" t="str">
            <v>IN</v>
          </cell>
          <cell r="E161" t="str">
            <v>GEKAPOSV3VE0X0SAPNAPALT</v>
          </cell>
          <cell r="F161" t="str">
            <v>39WGEKAPOSV3VE0O</v>
          </cell>
          <cell r="G161">
            <v>42349.25</v>
          </cell>
          <cell r="I161" t="str">
            <v>Csányi Kálmán</v>
          </cell>
          <cell r="J161">
            <v>44727.6366885764</v>
          </cell>
          <cell r="K161" t="str">
            <v>Kaposvár III (Biogáz)</v>
          </cell>
          <cell r="M161" t="str">
            <v>GEKAPOSV3VEN</v>
          </cell>
          <cell r="N161">
            <v>228264</v>
          </cell>
          <cell r="O161">
            <v>9511</v>
          </cell>
          <cell r="P161">
            <v>228264</v>
          </cell>
          <cell r="Q161">
            <v>20472</v>
          </cell>
          <cell r="R161">
            <v>853</v>
          </cell>
          <cell r="S161">
            <v>5.8</v>
          </cell>
          <cell r="T161">
            <v>6</v>
          </cell>
          <cell r="U161">
            <v>11.15</v>
          </cell>
          <cell r="V161" t="str">
            <v>2H</v>
          </cell>
          <cell r="W161" t="str">
            <v>Nyugat-magyarországi régió</v>
          </cell>
        </row>
        <row r="162">
          <cell r="B162" t="str">
            <v>GEKAPOSV3EEN</v>
          </cell>
          <cell r="C162" t="str">
            <v>OUT</v>
          </cell>
          <cell r="E162" t="str">
            <v>GEKAPOSV3EE0X0SAPNAPALT</v>
          </cell>
          <cell r="F162" t="str">
            <v>39ZGEKAPOSV3EE0D</v>
          </cell>
          <cell r="G162">
            <v>42352.25</v>
          </cell>
          <cell r="I162" t="str">
            <v>Szalai Zoltán</v>
          </cell>
          <cell r="J162">
            <v>44007.433272534698</v>
          </cell>
          <cell r="K162" t="str">
            <v>Kaposvár I+II+III-E</v>
          </cell>
          <cell r="M162" t="str">
            <v>GETELJCS01EN</v>
          </cell>
          <cell r="N162">
            <v>227592</v>
          </cell>
          <cell r="O162">
            <v>9483</v>
          </cell>
          <cell r="P162">
            <v>227592</v>
          </cell>
          <cell r="Q162">
            <v>20472</v>
          </cell>
          <cell r="R162">
            <v>853</v>
          </cell>
          <cell r="S162">
            <v>5.8</v>
          </cell>
          <cell r="T162">
            <v>6.3</v>
          </cell>
          <cell r="U162">
            <v>11.116685</v>
          </cell>
          <cell r="V162" t="str">
            <v>2H</v>
          </cell>
          <cell r="W162" t="str">
            <v>Nyugat-magyarországi régió</v>
          </cell>
        </row>
        <row r="163">
          <cell r="B163" t="str">
            <v>GEKAPUVA11GN</v>
          </cell>
          <cell r="C163" t="str">
            <v>OUT</v>
          </cell>
          <cell r="E163" t="str">
            <v>GEKAPUVA11G0X0SAPNAPALT</v>
          </cell>
          <cell r="F163" t="str">
            <v>39ZGEKAPUVA11GN6</v>
          </cell>
          <cell r="G163">
            <v>42278.25</v>
          </cell>
          <cell r="I163" t="str">
            <v>Szalai Zoltán</v>
          </cell>
          <cell r="J163">
            <v>44006.306901701399</v>
          </cell>
          <cell r="K163" t="str">
            <v>Kapuvár</v>
          </cell>
          <cell r="M163" t="str">
            <v>GEKAPUVA11GN</v>
          </cell>
          <cell r="N163">
            <v>2835336</v>
          </cell>
          <cell r="O163">
            <v>118139</v>
          </cell>
          <cell r="P163">
            <v>2835336</v>
          </cell>
          <cell r="Q163">
            <v>250152</v>
          </cell>
          <cell r="R163">
            <v>10423</v>
          </cell>
          <cell r="S163">
            <v>15.4</v>
          </cell>
          <cell r="T163">
            <v>16.8</v>
          </cell>
          <cell r="U163">
            <v>11.334485000000001</v>
          </cell>
          <cell r="V163" t="str">
            <v>2H</v>
          </cell>
          <cell r="W163" t="str">
            <v>Nyugat-magyarországi régió</v>
          </cell>
        </row>
        <row r="164">
          <cell r="B164" t="str">
            <v>HAKARCAG11GN</v>
          </cell>
          <cell r="C164" t="str">
            <v>OUT</v>
          </cell>
          <cell r="E164" t="str">
            <v>HAKARCAG11G0X0SAPNAPALT</v>
          </cell>
          <cell r="F164" t="str">
            <v>39ZHAKARCAG11GNJ</v>
          </cell>
          <cell r="G164">
            <v>42278.25</v>
          </cell>
          <cell r="I164" t="str">
            <v>Szalai Zoltán</v>
          </cell>
          <cell r="J164">
            <v>44006.307960914397</v>
          </cell>
          <cell r="K164" t="str">
            <v>Karcag</v>
          </cell>
          <cell r="M164" t="str">
            <v>HAKARCAG11GN</v>
          </cell>
          <cell r="N164">
            <v>5117856</v>
          </cell>
          <cell r="O164">
            <v>213244</v>
          </cell>
          <cell r="P164">
            <v>5117856</v>
          </cell>
          <cell r="Q164">
            <v>454800</v>
          </cell>
          <cell r="R164">
            <v>18950</v>
          </cell>
          <cell r="S164">
            <v>5.8</v>
          </cell>
          <cell r="T164">
            <v>6.3</v>
          </cell>
          <cell r="U164">
            <v>11.253</v>
          </cell>
          <cell r="V164" t="str">
            <v>2H</v>
          </cell>
          <cell r="W164" t="str">
            <v>Kelet-magyarországi régió</v>
          </cell>
        </row>
        <row r="165">
          <cell r="B165" t="str">
            <v>HAKARCAG2NNN</v>
          </cell>
          <cell r="C165" t="str">
            <v>IN</v>
          </cell>
          <cell r="E165" t="str">
            <v>HAKARCAG2NN0X0SAPNAPALT</v>
          </cell>
          <cell r="F165" t="str">
            <v>39WHAKARCAG2NNNL</v>
          </cell>
          <cell r="G165">
            <v>42278.25</v>
          </cell>
          <cell r="I165" t="str">
            <v>_ServiceUser_</v>
          </cell>
          <cell r="J165">
            <v>43361.725688692102</v>
          </cell>
          <cell r="K165" t="str">
            <v>MOL Nyrt KTD összevont betáplálási pontjai (2/H)</v>
          </cell>
          <cell r="M165" t="str">
            <v>KETELJCS57EN</v>
          </cell>
          <cell r="N165">
            <v>100056</v>
          </cell>
          <cell r="O165">
            <v>4169</v>
          </cell>
          <cell r="P165">
            <v>100056</v>
          </cell>
          <cell r="Q165">
            <v>9096</v>
          </cell>
          <cell r="R165">
            <v>379</v>
          </cell>
          <cell r="S165">
            <v>40</v>
          </cell>
          <cell r="T165">
            <v>63</v>
          </cell>
          <cell r="U165">
            <v>11</v>
          </cell>
          <cell r="V165" t="str">
            <v>2H</v>
          </cell>
          <cell r="W165" t="str">
            <v>Kelet-magyarországi régió</v>
          </cell>
        </row>
        <row r="166">
          <cell r="B166" t="str">
            <v>KEKARDOS1MNN</v>
          </cell>
          <cell r="C166" t="str">
            <v>IN</v>
          </cell>
          <cell r="E166" t="str">
            <v>KEKARDOS1MN0X0SAPNAPALT</v>
          </cell>
          <cell r="F166" t="str">
            <v>39WKEKARDOS1MNNO</v>
          </cell>
          <cell r="G166">
            <v>42278.25</v>
          </cell>
          <cell r="I166" t="str">
            <v>Szalai Zoltán</v>
          </cell>
          <cell r="J166">
            <v>44007.415007094904</v>
          </cell>
          <cell r="K166" t="str">
            <v>MOL Nyrt KTD összevont betáplálási pontja (2/S)</v>
          </cell>
          <cell r="M166" t="str">
            <v>KETELJCS58EN</v>
          </cell>
          <cell r="N166">
            <v>4320384</v>
          </cell>
          <cell r="O166">
            <v>180016</v>
          </cell>
          <cell r="P166">
            <v>4320384</v>
          </cell>
          <cell r="Q166">
            <v>454776</v>
          </cell>
          <cell r="R166">
            <v>18949</v>
          </cell>
          <cell r="S166">
            <v>10</v>
          </cell>
          <cell r="T166">
            <v>20</v>
          </cell>
          <cell r="U166">
            <v>9.5</v>
          </cell>
          <cell r="V166" t="str">
            <v>2S</v>
          </cell>
          <cell r="W166" t="str">
            <v>Közép-magyarországi régió</v>
          </cell>
        </row>
        <row r="167">
          <cell r="B167" t="str">
            <v>KEKARDOS1NNN</v>
          </cell>
          <cell r="C167" t="str">
            <v>IN</v>
          </cell>
          <cell r="E167" t="str">
            <v>KEKARDOS1NN0X0SAPNAPALT</v>
          </cell>
          <cell r="F167" t="str">
            <v>39WKEKARDOS1NNNK</v>
          </cell>
          <cell r="G167">
            <v>42278.25</v>
          </cell>
          <cell r="I167" t="str">
            <v>_ServiceUser_</v>
          </cell>
          <cell r="J167">
            <v>43361.725688692102</v>
          </cell>
          <cell r="K167" t="str">
            <v>MOL Nyrt KTD összevont betáplálási pontja (2/S)</v>
          </cell>
          <cell r="M167" t="str">
            <v>KETELJCS58EN</v>
          </cell>
          <cell r="N167">
            <v>764016</v>
          </cell>
          <cell r="O167">
            <v>31834</v>
          </cell>
          <cell r="P167">
            <v>764016</v>
          </cell>
          <cell r="Q167">
            <v>79584</v>
          </cell>
          <cell r="R167">
            <v>3316</v>
          </cell>
          <cell r="S167">
            <v>5</v>
          </cell>
          <cell r="T167">
            <v>8</v>
          </cell>
          <cell r="U167">
            <v>9.6</v>
          </cell>
          <cell r="V167" t="str">
            <v>2S</v>
          </cell>
          <cell r="W167" t="str">
            <v>Közép-magyarországi régió</v>
          </cell>
        </row>
        <row r="168">
          <cell r="B168" t="str">
            <v>KEKARDOS1ONN</v>
          </cell>
          <cell r="C168" t="str">
            <v>IN</v>
          </cell>
          <cell r="E168" t="str">
            <v>KEKARDOS1ON0X0SAPNAPALT</v>
          </cell>
          <cell r="F168" t="str">
            <v>39WKEKARDOS1ONNG</v>
          </cell>
          <cell r="G168">
            <v>42644.25</v>
          </cell>
          <cell r="I168" t="str">
            <v>Szalai Zoltán</v>
          </cell>
          <cell r="J168">
            <v>43984.594329085601</v>
          </cell>
          <cell r="K168" t="str">
            <v>UGS-1-UNIFIED (UGS&gt;TSO)</v>
          </cell>
          <cell r="M168" t="str">
            <v>SIFORRASFSEN</v>
          </cell>
          <cell r="N168">
            <v>31150656</v>
          </cell>
          <cell r="O168">
            <v>1297944</v>
          </cell>
          <cell r="P168">
            <v>31150656</v>
          </cell>
          <cell r="Q168">
            <v>2751600</v>
          </cell>
          <cell r="R168">
            <v>114650</v>
          </cell>
          <cell r="S168">
            <v>40</v>
          </cell>
          <cell r="T168">
            <v>58</v>
          </cell>
          <cell r="U168">
            <v>11.320926999999999</v>
          </cell>
          <cell r="V168" t="str">
            <v>2H</v>
          </cell>
          <cell r="W168" t="str">
            <v>Közép-magyarországi régió</v>
          </cell>
        </row>
        <row r="169">
          <cell r="B169" t="str">
            <v>KEKARDOS1FFN</v>
          </cell>
          <cell r="C169" t="str">
            <v>OUT</v>
          </cell>
          <cell r="E169" t="str">
            <v>KEKARDOS1FF0X0SAPNAPALT</v>
          </cell>
          <cell r="F169" t="str">
            <v>39ZKEKARDOS1FFNY</v>
          </cell>
          <cell r="G169">
            <v>42644.25</v>
          </cell>
          <cell r="I169" t="str">
            <v>Szalai Zoltán</v>
          </cell>
          <cell r="J169">
            <v>43984.603397256898</v>
          </cell>
          <cell r="K169" t="str">
            <v>UGS-1-UNIFIED (TSO&gt;UGS)</v>
          </cell>
          <cell r="M169" t="str">
            <v>SIFGTAROLSEN</v>
          </cell>
          <cell r="N169">
            <v>25848672</v>
          </cell>
          <cell r="O169">
            <v>1077028</v>
          </cell>
          <cell r="P169">
            <v>25848672</v>
          </cell>
          <cell r="Q169">
            <v>2274048</v>
          </cell>
          <cell r="R169">
            <v>94752</v>
          </cell>
          <cell r="S169">
            <v>42</v>
          </cell>
          <cell r="T169">
            <v>50</v>
          </cell>
          <cell r="U169">
            <v>11.366809999999999</v>
          </cell>
          <cell r="V169" t="str">
            <v>2H</v>
          </cell>
          <cell r="W169" t="str">
            <v>Közép-magyarországi régió</v>
          </cell>
        </row>
        <row r="170">
          <cell r="B170" t="str">
            <v>KEKARDOS1ZEN</v>
          </cell>
          <cell r="C170" t="str">
            <v>OUT</v>
          </cell>
          <cell r="E170" t="str">
            <v>KEKARDOS1ZE0X0SAPNAPALT</v>
          </cell>
          <cell r="F170" t="str">
            <v>39ZKEKARDOS1ZENV</v>
          </cell>
          <cell r="G170">
            <v>42278.25</v>
          </cell>
          <cell r="I170" t="str">
            <v>Szalai Zoltán</v>
          </cell>
          <cell r="J170">
            <v>44006.309325312497</v>
          </cell>
          <cell r="K170" t="str">
            <v>Kardoskút (KTD )</v>
          </cell>
          <cell r="M170" t="str">
            <v>KEKARDOS1ZEN</v>
          </cell>
          <cell r="N170">
            <v>12870072</v>
          </cell>
          <cell r="O170">
            <v>536253</v>
          </cell>
          <cell r="P170">
            <v>12870072</v>
          </cell>
          <cell r="Q170">
            <v>1137024</v>
          </cell>
          <cell r="R170">
            <v>47376</v>
          </cell>
          <cell r="S170">
            <v>35</v>
          </cell>
          <cell r="T170">
            <v>40</v>
          </cell>
          <cell r="U170">
            <v>11.319087</v>
          </cell>
          <cell r="V170" t="str">
            <v>2H</v>
          </cell>
          <cell r="W170" t="str">
            <v>Közép-magyarországi régió</v>
          </cell>
        </row>
        <row r="171">
          <cell r="B171" t="str">
            <v>KEKARDOS11GN</v>
          </cell>
          <cell r="C171" t="str">
            <v>OUT</v>
          </cell>
          <cell r="E171" t="str">
            <v>KEKARDOS11G0X0SAPNAPALT</v>
          </cell>
          <cell r="F171" t="str">
            <v>39ZKEKARDOS11GND</v>
          </cell>
          <cell r="G171">
            <v>42278.25</v>
          </cell>
          <cell r="I171" t="str">
            <v>Szalai Zoltán</v>
          </cell>
          <cell r="J171">
            <v>44006.310508946801</v>
          </cell>
          <cell r="K171" t="str">
            <v>Kardoskút 1</v>
          </cell>
          <cell r="M171" t="str">
            <v>KEKARDOS11GN</v>
          </cell>
          <cell r="N171">
            <v>328944</v>
          </cell>
          <cell r="O171">
            <v>13706</v>
          </cell>
          <cell r="P171">
            <v>328944</v>
          </cell>
          <cell r="Q171">
            <v>34104</v>
          </cell>
          <cell r="R171">
            <v>1421</v>
          </cell>
          <cell r="S171">
            <v>2.9</v>
          </cell>
          <cell r="T171">
            <v>3.2</v>
          </cell>
          <cell r="U171">
            <v>9.6456560000000007</v>
          </cell>
          <cell r="V171" t="str">
            <v>2S</v>
          </cell>
          <cell r="W171" t="str">
            <v>Közép-magyarországi régió</v>
          </cell>
        </row>
        <row r="172">
          <cell r="B172" t="str">
            <v>KEKARDOS1WEN</v>
          </cell>
          <cell r="C172" t="str">
            <v>OUT</v>
          </cell>
          <cell r="E172" t="str">
            <v>KEKARDOS1WE0X0SAPNAPALT</v>
          </cell>
          <cell r="F172" t="str">
            <v>39ZKEKARDOS1WEN6</v>
          </cell>
          <cell r="G172">
            <v>42278.25</v>
          </cell>
          <cell r="I172" t="str">
            <v>Szalai Zoltán</v>
          </cell>
          <cell r="J172">
            <v>44006.3113395486</v>
          </cell>
          <cell r="K172" t="str">
            <v>Kardoskút 2</v>
          </cell>
          <cell r="M172" t="str">
            <v>KEKARDOS1WEN</v>
          </cell>
          <cell r="N172">
            <v>548160</v>
          </cell>
          <cell r="O172">
            <v>22840</v>
          </cell>
          <cell r="P172">
            <v>548160</v>
          </cell>
          <cell r="Q172">
            <v>56856</v>
          </cell>
          <cell r="R172">
            <v>2369</v>
          </cell>
          <cell r="S172">
            <v>5.8</v>
          </cell>
          <cell r="T172">
            <v>6.3</v>
          </cell>
          <cell r="U172">
            <v>9.6412750000000003</v>
          </cell>
          <cell r="V172" t="str">
            <v>2S</v>
          </cell>
          <cell r="W172" t="str">
            <v>Közép-magyarországi régió</v>
          </cell>
        </row>
        <row r="173">
          <cell r="B173" t="str">
            <v>MIKAZINC11GN</v>
          </cell>
          <cell r="C173" t="str">
            <v>OUT</v>
          </cell>
          <cell r="E173" t="str">
            <v>MIKAZINC11G0X0SAPNAPALT</v>
          </cell>
          <cell r="F173" t="str">
            <v>39ZMIKAZINC11GN4</v>
          </cell>
          <cell r="G173">
            <v>42278.25</v>
          </cell>
          <cell r="I173" t="str">
            <v>Szalai Zoltán</v>
          </cell>
          <cell r="J173">
            <v>44006.312385034696</v>
          </cell>
          <cell r="K173" t="str">
            <v>Kazincbarcika</v>
          </cell>
          <cell r="M173" t="str">
            <v>MITELJCS01EN</v>
          </cell>
          <cell r="N173">
            <v>764760</v>
          </cell>
          <cell r="O173">
            <v>31865</v>
          </cell>
          <cell r="P173">
            <v>764760</v>
          </cell>
          <cell r="Q173">
            <v>68232</v>
          </cell>
          <cell r="R173">
            <v>2843</v>
          </cell>
          <cell r="S173">
            <v>4.8</v>
          </cell>
          <cell r="T173">
            <v>5.3</v>
          </cell>
          <cell r="U173">
            <v>11.208178999999999</v>
          </cell>
          <cell r="V173" t="str">
            <v>2H</v>
          </cell>
          <cell r="W173" t="str">
            <v>Kelet-magyarországi régió</v>
          </cell>
        </row>
        <row r="174">
          <cell r="B174" t="str">
            <v>MIKAZINC21GN</v>
          </cell>
          <cell r="C174" t="str">
            <v>OUT</v>
          </cell>
          <cell r="E174" t="str">
            <v>MIKAZINC21G0X0SAPNAPALT</v>
          </cell>
          <cell r="F174" t="str">
            <v>39ZMIKAZINC21G08</v>
          </cell>
          <cell r="G174">
            <v>42278.25</v>
          </cell>
          <cell r="I174" t="str">
            <v>Szalai Zoltán</v>
          </cell>
          <cell r="J174">
            <v>44006.313589085701</v>
          </cell>
          <cell r="K174" t="str">
            <v>Kazincbarcika</v>
          </cell>
          <cell r="M174" t="str">
            <v>MITELJCS01EN</v>
          </cell>
          <cell r="N174">
            <v>3574896</v>
          </cell>
          <cell r="O174">
            <v>148954</v>
          </cell>
          <cell r="P174">
            <v>3574896</v>
          </cell>
          <cell r="Q174">
            <v>318360</v>
          </cell>
          <cell r="R174">
            <v>13265</v>
          </cell>
          <cell r="S174">
            <v>7.7</v>
          </cell>
          <cell r="T174">
            <v>8.4</v>
          </cell>
          <cell r="U174">
            <v>11.229122</v>
          </cell>
          <cell r="V174" t="str">
            <v>2H</v>
          </cell>
          <cell r="W174" t="str">
            <v>Kelet-magyarországi régió</v>
          </cell>
        </row>
        <row r="175">
          <cell r="B175" t="str">
            <v>MIBVK00011GN</v>
          </cell>
          <cell r="C175" t="str">
            <v>OUT</v>
          </cell>
          <cell r="E175" t="str">
            <v>MIBVK00011G0X0SAPNAPALT</v>
          </cell>
          <cell r="F175" t="str">
            <v>39ZMIBVK00011GNZ</v>
          </cell>
          <cell r="G175">
            <v>42278.25</v>
          </cell>
          <cell r="I175" t="str">
            <v>Köteles Tünde</v>
          </cell>
          <cell r="J175">
            <v>44005.586430671297</v>
          </cell>
          <cell r="K175" t="str">
            <v>Borsodchem</v>
          </cell>
          <cell r="M175" t="str">
            <v>MITELJCS09EN</v>
          </cell>
          <cell r="N175">
            <v>26780544</v>
          </cell>
          <cell r="O175">
            <v>1115856</v>
          </cell>
          <cell r="P175">
            <v>26780544</v>
          </cell>
          <cell r="Q175">
            <v>2387736</v>
          </cell>
          <cell r="R175">
            <v>99489</v>
          </cell>
          <cell r="S175">
            <v>28</v>
          </cell>
          <cell r="T175">
            <v>42</v>
          </cell>
          <cell r="U175">
            <v>11.215875</v>
          </cell>
          <cell r="V175" t="str">
            <v>2H</v>
          </cell>
          <cell r="W175" t="str">
            <v>Kelet-magyarországi régió</v>
          </cell>
        </row>
        <row r="176">
          <cell r="B176" t="str">
            <v>MIBVK00012GN</v>
          </cell>
          <cell r="C176" t="str">
            <v>OUT</v>
          </cell>
          <cell r="E176" t="str">
            <v>MIBVK00012G0X0SAPNAPALT</v>
          </cell>
          <cell r="F176" t="str">
            <v>39ZMIBVK00012GNV</v>
          </cell>
          <cell r="G176">
            <v>42278.25</v>
          </cell>
          <cell r="I176" t="str">
            <v>Szalai Zoltán</v>
          </cell>
          <cell r="J176">
            <v>44006.3148226505</v>
          </cell>
          <cell r="K176" t="str">
            <v>Kazincbarcika</v>
          </cell>
          <cell r="M176" t="str">
            <v>MITELJCS01EN</v>
          </cell>
          <cell r="N176">
            <v>2042712</v>
          </cell>
          <cell r="O176">
            <v>85113</v>
          </cell>
          <cell r="P176">
            <v>2042712</v>
          </cell>
          <cell r="Q176">
            <v>181920</v>
          </cell>
          <cell r="R176">
            <v>7580</v>
          </cell>
          <cell r="S176">
            <v>7.7</v>
          </cell>
          <cell r="T176">
            <v>8.4</v>
          </cell>
          <cell r="U176">
            <v>11.228619</v>
          </cell>
          <cell r="V176" t="str">
            <v>2H</v>
          </cell>
          <cell r="W176" t="str">
            <v>Kelet-magyarországi régió</v>
          </cell>
        </row>
        <row r="177">
          <cell r="B177" t="str">
            <v>MIBHE00011GN</v>
          </cell>
          <cell r="C177" t="str">
            <v>OUT</v>
          </cell>
          <cell r="E177" t="str">
            <v>MIBHE00011G0X0SAPNAPALT</v>
          </cell>
          <cell r="F177" t="str">
            <v>39ZMIBHE00011GN7</v>
          </cell>
          <cell r="G177">
            <v>42278.25</v>
          </cell>
          <cell r="I177" t="str">
            <v>Szabó Krisztián</v>
          </cell>
          <cell r="J177">
            <v>43361.725688692102</v>
          </cell>
          <cell r="K177" t="str">
            <v>Kazincbarcika IV (BHE)</v>
          </cell>
          <cell r="M177" t="str">
            <v>MIBHE00011GN</v>
          </cell>
          <cell r="N177">
            <v>0</v>
          </cell>
          <cell r="O177">
            <v>0</v>
          </cell>
          <cell r="P177">
            <v>0</v>
          </cell>
          <cell r="Q177">
            <v>318360</v>
          </cell>
          <cell r="R177">
            <v>13265</v>
          </cell>
          <cell r="S177">
            <v>4.8</v>
          </cell>
          <cell r="T177">
            <v>5.3</v>
          </cell>
          <cell r="U177">
            <v>10.9979</v>
          </cell>
          <cell r="V177" t="str">
            <v>2H</v>
          </cell>
          <cell r="W177" t="str">
            <v>Kelet-magyarországi régió</v>
          </cell>
        </row>
        <row r="178">
          <cell r="B178" t="str">
            <v>MIBVK00021GN</v>
          </cell>
          <cell r="C178" t="str">
            <v>OUT</v>
          </cell>
          <cell r="E178" t="str">
            <v>MIBVK00021G0X0SAPNAPALT</v>
          </cell>
          <cell r="F178" t="str">
            <v>39ZMIBVK00021GNU</v>
          </cell>
          <cell r="G178">
            <v>42278.25</v>
          </cell>
          <cell r="I178" t="str">
            <v>Szalai Zoltán</v>
          </cell>
          <cell r="J178">
            <v>44006.3729145486</v>
          </cell>
          <cell r="K178" t="str">
            <v>Borsodchem</v>
          </cell>
          <cell r="M178" t="str">
            <v>MITELJCS09EN</v>
          </cell>
          <cell r="N178">
            <v>4513248</v>
          </cell>
          <cell r="O178">
            <v>188052</v>
          </cell>
          <cell r="P178">
            <v>4513248</v>
          </cell>
          <cell r="Q178">
            <v>397968</v>
          </cell>
          <cell r="R178">
            <v>16582</v>
          </cell>
          <cell r="S178">
            <v>5.8</v>
          </cell>
          <cell r="T178">
            <v>8.4</v>
          </cell>
          <cell r="U178">
            <v>11.340700999999999</v>
          </cell>
          <cell r="V178" t="str">
            <v>2H</v>
          </cell>
          <cell r="W178" t="str">
            <v>Kelet-magyarországi régió</v>
          </cell>
        </row>
        <row r="179">
          <cell r="B179" t="str">
            <v>MIKAL00011GN</v>
          </cell>
          <cell r="C179" t="str">
            <v>OUT</v>
          </cell>
          <cell r="E179" t="str">
            <v>MIKAL00011G0X0SAPNAPALT</v>
          </cell>
          <cell r="F179" t="str">
            <v>39ZMIKAL00011GNQ</v>
          </cell>
          <cell r="G179">
            <v>42278.25</v>
          </cell>
          <cell r="I179" t="str">
            <v>Szalai Zoltán</v>
          </cell>
          <cell r="J179">
            <v>44006.376485451401</v>
          </cell>
          <cell r="K179" t="str">
            <v>Kál</v>
          </cell>
          <cell r="M179" t="str">
            <v>MIKAL00011GN</v>
          </cell>
          <cell r="N179">
            <v>5151264</v>
          </cell>
          <cell r="O179">
            <v>214636</v>
          </cell>
          <cell r="P179">
            <v>5151264</v>
          </cell>
          <cell r="Q179">
            <v>454800</v>
          </cell>
          <cell r="R179">
            <v>18950</v>
          </cell>
          <cell r="S179">
            <v>7.7</v>
          </cell>
          <cell r="T179">
            <v>8.4</v>
          </cell>
          <cell r="U179">
            <v>11.326413000000001</v>
          </cell>
          <cell r="V179" t="str">
            <v>2H</v>
          </cell>
          <cell r="W179" t="str">
            <v>Kelet-magyarországi régió</v>
          </cell>
        </row>
        <row r="180">
          <cell r="B180" t="str">
            <v>GEKALD0011GN</v>
          </cell>
          <cell r="C180" t="str">
            <v>OUT</v>
          </cell>
          <cell r="E180" t="str">
            <v>GEKALD0011G0X0SAPNAPALT</v>
          </cell>
          <cell r="F180" t="str">
            <v>39ZGEKALD0011GNB</v>
          </cell>
          <cell r="G180">
            <v>42278.25</v>
          </cell>
          <cell r="I180" t="str">
            <v>Szalai Zoltán</v>
          </cell>
          <cell r="J180">
            <v>44006.377528935198</v>
          </cell>
          <cell r="K180" t="str">
            <v>Káld</v>
          </cell>
          <cell r="M180" t="str">
            <v>GEKALD0011GN</v>
          </cell>
          <cell r="N180">
            <v>1804392</v>
          </cell>
          <cell r="O180">
            <v>75183</v>
          </cell>
          <cell r="P180">
            <v>1804392</v>
          </cell>
          <cell r="Q180">
            <v>159192</v>
          </cell>
          <cell r="R180">
            <v>6633</v>
          </cell>
          <cell r="S180">
            <v>5.8</v>
          </cell>
          <cell r="T180">
            <v>6.3</v>
          </cell>
          <cell r="U180">
            <v>11.33475</v>
          </cell>
          <cell r="V180" t="str">
            <v>2H</v>
          </cell>
          <cell r="W180" t="str">
            <v>Nyugat-magyarországi régió</v>
          </cell>
        </row>
        <row r="181">
          <cell r="B181" t="str">
            <v>KAKAPOLN11GN</v>
          </cell>
          <cell r="C181" t="str">
            <v>OUT</v>
          </cell>
          <cell r="E181" t="str">
            <v>KAKAPOLN11G0X0SAPNAPALT</v>
          </cell>
          <cell r="F181" t="str">
            <v>39ZKAKAPOLN11GN5</v>
          </cell>
          <cell r="G181">
            <v>42278.25</v>
          </cell>
          <cell r="I181" t="str">
            <v>Szalai Zoltán</v>
          </cell>
          <cell r="J181">
            <v>44006.378683715302</v>
          </cell>
          <cell r="K181" t="str">
            <v>Kápolnásnyék+Mezőszentgyörgy</v>
          </cell>
          <cell r="M181" t="str">
            <v>KATELJCS15EN</v>
          </cell>
          <cell r="N181">
            <v>5912040</v>
          </cell>
          <cell r="O181">
            <v>246335</v>
          </cell>
          <cell r="P181">
            <v>5912040</v>
          </cell>
          <cell r="Q181">
            <v>523032</v>
          </cell>
          <cell r="R181">
            <v>21793</v>
          </cell>
          <cell r="S181">
            <v>5.8</v>
          </cell>
          <cell r="T181">
            <v>6.3</v>
          </cell>
          <cell r="U181">
            <v>11.303400999999999</v>
          </cell>
          <cell r="V181" t="str">
            <v>2H</v>
          </cell>
          <cell r="W181" t="str">
            <v>Nyugat-magyarországi régió</v>
          </cell>
        </row>
        <row r="182">
          <cell r="B182" t="str">
            <v>KEKECSKE11GN</v>
          </cell>
          <cell r="C182" t="str">
            <v>OUT</v>
          </cell>
          <cell r="E182" t="str">
            <v>KEKECSKE11G0X0SAPNAPALT</v>
          </cell>
          <cell r="F182" t="str">
            <v>39ZKEKECSKE11GNQ</v>
          </cell>
          <cell r="G182">
            <v>42278.25</v>
          </cell>
          <cell r="I182" t="str">
            <v>Szalai Zoltán</v>
          </cell>
          <cell r="J182">
            <v>44006.379778240698</v>
          </cell>
          <cell r="K182" t="str">
            <v>Kecskemét I-1+I-2+II+Kerekegyháza</v>
          </cell>
          <cell r="M182" t="str">
            <v>KETELJCS03EN</v>
          </cell>
          <cell r="N182">
            <v>6399336</v>
          </cell>
          <cell r="O182">
            <v>266639</v>
          </cell>
          <cell r="P182">
            <v>6399336</v>
          </cell>
          <cell r="Q182">
            <v>568512</v>
          </cell>
          <cell r="R182">
            <v>23688</v>
          </cell>
          <cell r="S182">
            <v>5.8</v>
          </cell>
          <cell r="T182">
            <v>6.3</v>
          </cell>
          <cell r="U182">
            <v>11.25629</v>
          </cell>
          <cell r="V182" t="str">
            <v>2H</v>
          </cell>
          <cell r="W182" t="str">
            <v>Közép-magyarországi régió</v>
          </cell>
        </row>
        <row r="183">
          <cell r="B183" t="str">
            <v>KEKECSKE12GN</v>
          </cell>
          <cell r="C183" t="str">
            <v>OUT</v>
          </cell>
          <cell r="E183" t="str">
            <v>KEKECSKE12G0X0SAPNAPALT</v>
          </cell>
          <cell r="F183" t="str">
            <v>39ZKEKECSKE12GNM</v>
          </cell>
          <cell r="G183">
            <v>42278.25</v>
          </cell>
          <cell r="I183" t="str">
            <v>Szalai Zoltán</v>
          </cell>
          <cell r="J183">
            <v>44006.380775578698</v>
          </cell>
          <cell r="K183" t="str">
            <v>Kecskemét I-1+I-2+II+Kerekegyháza</v>
          </cell>
          <cell r="M183" t="str">
            <v>KETELJCS03EN</v>
          </cell>
          <cell r="N183">
            <v>3825864</v>
          </cell>
          <cell r="O183">
            <v>159411</v>
          </cell>
          <cell r="P183">
            <v>3825864</v>
          </cell>
          <cell r="Q183">
            <v>341112</v>
          </cell>
          <cell r="R183">
            <v>14213</v>
          </cell>
          <cell r="S183">
            <v>5.8</v>
          </cell>
          <cell r="T183">
            <v>6.3</v>
          </cell>
          <cell r="U183">
            <v>11.215838</v>
          </cell>
          <cell r="V183" t="str">
            <v>2H</v>
          </cell>
          <cell r="W183" t="str">
            <v>Közép-magyarországi régió</v>
          </cell>
        </row>
        <row r="184">
          <cell r="B184" t="str">
            <v>KEKECSKE21GN</v>
          </cell>
          <cell r="C184" t="str">
            <v>OUT</v>
          </cell>
          <cell r="E184" t="str">
            <v>KEKECSKE21G0X0SAPNAPALT</v>
          </cell>
          <cell r="F184" t="str">
            <v>39ZKEKECSKE21GNL</v>
          </cell>
          <cell r="G184">
            <v>42278.25</v>
          </cell>
          <cell r="I184" t="str">
            <v>Szalai Zoltán</v>
          </cell>
          <cell r="J184">
            <v>44006.391070682897</v>
          </cell>
          <cell r="K184" t="str">
            <v>Kecskemét I-1+I-2+II+Kerekegyháza</v>
          </cell>
          <cell r="M184" t="str">
            <v>KETELJCS03EN</v>
          </cell>
          <cell r="N184">
            <v>6422424</v>
          </cell>
          <cell r="O184">
            <v>267601</v>
          </cell>
          <cell r="P184">
            <v>6422424</v>
          </cell>
          <cell r="Q184">
            <v>568512</v>
          </cell>
          <cell r="R184">
            <v>23688</v>
          </cell>
          <cell r="S184">
            <v>5.8</v>
          </cell>
          <cell r="T184">
            <v>6.3</v>
          </cell>
          <cell r="U184">
            <v>11.296899</v>
          </cell>
          <cell r="V184" t="str">
            <v>2H</v>
          </cell>
          <cell r="W184" t="str">
            <v>Közép-magyarországi régió</v>
          </cell>
        </row>
        <row r="185">
          <cell r="B185" t="str">
            <v>SIEAEPFU1VEN</v>
          </cell>
          <cell r="C185" t="str">
            <v>OUT</v>
          </cell>
          <cell r="E185" t="str">
            <v>SIEAEPFU1VE0X0SAPNAPALT</v>
          </cell>
          <cell r="F185" t="str">
            <v>39ZSIEAEPFU1VENX</v>
          </cell>
          <cell r="G185">
            <v>43132.25</v>
          </cell>
          <cell r="I185" t="str">
            <v>Szalai Zoltán</v>
          </cell>
          <cell r="J185">
            <v>43361.725688692102</v>
          </cell>
          <cell r="K185" t="str">
            <v>Saját veszteség és felhasználás</v>
          </cell>
          <cell r="M185" t="str">
            <v>SITELJCS01EN</v>
          </cell>
          <cell r="N185">
            <v>1785432</v>
          </cell>
          <cell r="O185">
            <v>74393</v>
          </cell>
          <cell r="P185">
            <v>0</v>
          </cell>
          <cell r="Q185">
            <v>159192</v>
          </cell>
          <cell r="R185">
            <v>6633</v>
          </cell>
          <cell r="S185">
            <v>17.3</v>
          </cell>
          <cell r="T185">
            <v>18.899999999999999</v>
          </cell>
          <cell r="U185">
            <v>11.43</v>
          </cell>
          <cell r="V185" t="str">
            <v>2H</v>
          </cell>
          <cell r="W185" t="str">
            <v>Kelet-magyarországi régió</v>
          </cell>
        </row>
        <row r="186">
          <cell r="B186" t="str">
            <v>SIEALEFU2VEN</v>
          </cell>
          <cell r="C186" t="str">
            <v>OUT</v>
          </cell>
          <cell r="E186" t="str">
            <v>SIEALEFU2VE0X0SAPNAPALT</v>
          </cell>
          <cell r="F186" t="str">
            <v>39ZSIEALEFU2VENG</v>
          </cell>
          <cell r="G186">
            <v>43132.25</v>
          </cell>
          <cell r="I186" t="str">
            <v>Szalai Zoltán</v>
          </cell>
          <cell r="J186">
            <v>43361.725688692102</v>
          </cell>
          <cell r="K186" t="str">
            <v>Saját veszteség és felhasználás</v>
          </cell>
          <cell r="M186" t="str">
            <v>SITELJCS01EN</v>
          </cell>
          <cell r="N186">
            <v>1785432</v>
          </cell>
          <cell r="O186">
            <v>74393</v>
          </cell>
          <cell r="P186">
            <v>0</v>
          </cell>
          <cell r="Q186">
            <v>159192</v>
          </cell>
          <cell r="R186">
            <v>6633</v>
          </cell>
          <cell r="S186">
            <v>17.3</v>
          </cell>
          <cell r="T186">
            <v>18.899999999999999</v>
          </cell>
          <cell r="U186">
            <v>11.43</v>
          </cell>
          <cell r="V186" t="str">
            <v>2H</v>
          </cell>
          <cell r="W186" t="str">
            <v>Kelet-magyarországi régió</v>
          </cell>
        </row>
        <row r="187">
          <cell r="B187" t="str">
            <v>SIEAHOCS1VEN</v>
          </cell>
          <cell r="C187" t="str">
            <v>OUT</v>
          </cell>
          <cell r="E187" t="str">
            <v>SIEAHOCS1VE0X0SAPNAPALT</v>
          </cell>
          <cell r="F187" t="str">
            <v>39ZSIEAHOCS1VENA</v>
          </cell>
          <cell r="G187">
            <v>43132.25</v>
          </cell>
          <cell r="I187" t="str">
            <v>Szalai Zoltán</v>
          </cell>
          <cell r="J187">
            <v>43361.725688692102</v>
          </cell>
          <cell r="K187" t="str">
            <v>Saját veszteség és felhasználás</v>
          </cell>
          <cell r="M187" t="str">
            <v>SITELJCS01EN</v>
          </cell>
          <cell r="N187">
            <v>1785432</v>
          </cell>
          <cell r="O187">
            <v>74393</v>
          </cell>
          <cell r="P187">
            <v>0</v>
          </cell>
          <cell r="Q187">
            <v>159192</v>
          </cell>
          <cell r="R187">
            <v>6633</v>
          </cell>
          <cell r="S187">
            <v>17.3</v>
          </cell>
          <cell r="T187">
            <v>18.899999999999999</v>
          </cell>
          <cell r="U187">
            <v>11.43</v>
          </cell>
          <cell r="V187" t="str">
            <v>2H</v>
          </cell>
          <cell r="W187" t="str">
            <v>Kelet-magyarországi régió</v>
          </cell>
        </row>
        <row r="188">
          <cell r="B188" t="str">
            <v>SIEALEFU1VEN</v>
          </cell>
          <cell r="C188" t="str">
            <v>OUT</v>
          </cell>
          <cell r="E188" t="str">
            <v>SIEALEFU1VE0X0SAPNAPALT</v>
          </cell>
          <cell r="F188" t="str">
            <v>39ZSIEALEFU1VENL</v>
          </cell>
          <cell r="G188">
            <v>43132.25</v>
          </cell>
          <cell r="I188" t="str">
            <v>Szalai Zoltán</v>
          </cell>
          <cell r="J188">
            <v>43361.725688692102</v>
          </cell>
          <cell r="K188" t="str">
            <v>Saját veszteség és felhasználás</v>
          </cell>
          <cell r="M188" t="str">
            <v>SITELJCS01EN</v>
          </cell>
          <cell r="N188">
            <v>1785432</v>
          </cell>
          <cell r="O188">
            <v>74393</v>
          </cell>
          <cell r="P188">
            <v>0</v>
          </cell>
          <cell r="Q188">
            <v>159192</v>
          </cell>
          <cell r="R188">
            <v>6633</v>
          </cell>
          <cell r="S188">
            <v>17.3</v>
          </cell>
          <cell r="T188">
            <v>18.899999999999999</v>
          </cell>
          <cell r="U188">
            <v>11.43</v>
          </cell>
          <cell r="V188" t="str">
            <v>2H</v>
          </cell>
          <cell r="W188" t="str">
            <v>Kelet-magyarországi régió</v>
          </cell>
        </row>
        <row r="189">
          <cell r="B189" t="str">
            <v>HAKENDER11GN</v>
          </cell>
          <cell r="C189" t="str">
            <v>OUT</v>
          </cell>
          <cell r="E189" t="str">
            <v>HAKENDER11G0X0SAPNAPALT</v>
          </cell>
          <cell r="F189" t="str">
            <v>39ZHAKENDER11GNO</v>
          </cell>
          <cell r="G189">
            <v>42278.25</v>
          </cell>
          <cell r="I189" t="str">
            <v>Szalai Zoltán</v>
          </cell>
          <cell r="J189">
            <v>44006.392187731501</v>
          </cell>
          <cell r="K189" t="str">
            <v>Kenderes I-1</v>
          </cell>
          <cell r="M189" t="str">
            <v>HAKENDER11GN</v>
          </cell>
          <cell r="N189">
            <v>1790688</v>
          </cell>
          <cell r="O189">
            <v>74612</v>
          </cell>
          <cell r="P189">
            <v>1790688</v>
          </cell>
          <cell r="Q189">
            <v>159192</v>
          </cell>
          <cell r="R189">
            <v>6633</v>
          </cell>
          <cell r="S189">
            <v>5.8</v>
          </cell>
          <cell r="T189">
            <v>6.3</v>
          </cell>
          <cell r="U189">
            <v>11.248611</v>
          </cell>
          <cell r="V189" t="str">
            <v>2H</v>
          </cell>
          <cell r="W189" t="str">
            <v>Kelet-magyarországi régió</v>
          </cell>
        </row>
        <row r="190">
          <cell r="B190" t="str">
            <v>HAKENDER1VEN</v>
          </cell>
          <cell r="C190" t="str">
            <v>OUT</v>
          </cell>
          <cell r="E190" t="str">
            <v>HAKENDER1VE0X0SAPNAPALT</v>
          </cell>
          <cell r="F190" t="str">
            <v>39ZHAKENDER1VENL</v>
          </cell>
          <cell r="G190">
            <v>42278.25</v>
          </cell>
          <cell r="I190" t="str">
            <v>Szalai Zoltán</v>
          </cell>
          <cell r="J190">
            <v>44006.393435497703</v>
          </cell>
          <cell r="K190" t="str">
            <v>Kenderes I-2 (KTD)</v>
          </cell>
          <cell r="M190" t="str">
            <v>HAKENDER1VEN</v>
          </cell>
          <cell r="N190">
            <v>6146400</v>
          </cell>
          <cell r="O190">
            <v>256100</v>
          </cell>
          <cell r="P190">
            <v>6146400</v>
          </cell>
          <cell r="Q190">
            <v>545760</v>
          </cell>
          <cell r="R190">
            <v>22740</v>
          </cell>
          <cell r="S190">
            <v>25</v>
          </cell>
          <cell r="T190">
            <v>40</v>
          </cell>
          <cell r="U190">
            <v>11.262104000000001</v>
          </cell>
          <cell r="V190" t="str">
            <v>2H</v>
          </cell>
          <cell r="W190" t="str">
            <v>Kelet-magyarországi régió</v>
          </cell>
        </row>
        <row r="191">
          <cell r="B191" t="str">
            <v>HAKENDER1ZEN</v>
          </cell>
          <cell r="C191" t="str">
            <v>OUT</v>
          </cell>
          <cell r="E191" t="str">
            <v>HAKENDER1ZE0X0SAPNAPALT</v>
          </cell>
          <cell r="F191" t="str">
            <v>39ZHAKENDER1ZEN5</v>
          </cell>
          <cell r="G191">
            <v>42278.25</v>
          </cell>
          <cell r="I191" t="str">
            <v>Szalai Zoltán</v>
          </cell>
          <cell r="J191">
            <v>44007.416808101902</v>
          </cell>
          <cell r="K191" t="str">
            <v>Kenderes I-2 (KTD) virtuális</v>
          </cell>
          <cell r="M191" t="str">
            <v>HAKENDER1ZEN</v>
          </cell>
          <cell r="N191">
            <v>6147624</v>
          </cell>
          <cell r="O191">
            <v>256151</v>
          </cell>
          <cell r="P191">
            <v>6147624</v>
          </cell>
          <cell r="Q191">
            <v>545760</v>
          </cell>
          <cell r="R191">
            <v>22740</v>
          </cell>
          <cell r="S191">
            <v>40</v>
          </cell>
          <cell r="T191">
            <v>60</v>
          </cell>
          <cell r="U191">
            <v>11.264317999999999</v>
          </cell>
          <cell r="V191" t="str">
            <v>2H</v>
          </cell>
          <cell r="W191" t="str">
            <v>Kelet-magyarországi régió</v>
          </cell>
        </row>
        <row r="192">
          <cell r="B192" t="str">
            <v>HAKENDER2NNN</v>
          </cell>
          <cell r="C192" t="str">
            <v>IN</v>
          </cell>
          <cell r="E192" t="str">
            <v>HAKENDER2NN0X0SAPNAPALT</v>
          </cell>
          <cell r="F192" t="str">
            <v>39WHAKENDER2NNNQ</v>
          </cell>
          <cell r="G192">
            <v>42278.25</v>
          </cell>
          <cell r="I192" t="str">
            <v>Szalai Zoltán</v>
          </cell>
          <cell r="J192">
            <v>44007.4180061343</v>
          </cell>
          <cell r="K192" t="str">
            <v>Kenderes II Inert  "0" pont</v>
          </cell>
          <cell r="M192" t="str">
            <v>HAKENDER2NNN</v>
          </cell>
          <cell r="N192">
            <v>3310704</v>
          </cell>
          <cell r="O192">
            <v>137946</v>
          </cell>
          <cell r="P192">
            <v>3310704</v>
          </cell>
          <cell r="Q192">
            <v>636672</v>
          </cell>
          <cell r="R192">
            <v>26528</v>
          </cell>
          <cell r="S192">
            <v>28</v>
          </cell>
          <cell r="T192">
            <v>40</v>
          </cell>
          <cell r="U192">
            <v>5.2</v>
          </cell>
          <cell r="V192" t="str">
            <v>Szabványon kívüli</v>
          </cell>
          <cell r="W192" t="str">
            <v>Kelet-magyarországi régió</v>
          </cell>
        </row>
        <row r="193">
          <cell r="B193" t="str">
            <v>KEKEREKE11GN</v>
          </cell>
          <cell r="C193" t="str">
            <v>OUT</v>
          </cell>
          <cell r="E193" t="str">
            <v>KEKEREKE11G0X0SAPNAPALT</v>
          </cell>
          <cell r="F193" t="str">
            <v>39ZKEKEREKE11GN3</v>
          </cell>
          <cell r="G193">
            <v>42278.25</v>
          </cell>
          <cell r="I193" t="str">
            <v>Szalai Zoltán</v>
          </cell>
          <cell r="J193">
            <v>44006.3949210301</v>
          </cell>
          <cell r="K193" t="str">
            <v>Kecskemét I-1+I-2+II+Kerekegyháza</v>
          </cell>
          <cell r="M193" t="str">
            <v>KETELJCS03EN</v>
          </cell>
          <cell r="N193">
            <v>1787616</v>
          </cell>
          <cell r="O193">
            <v>74484</v>
          </cell>
          <cell r="P193">
            <v>1787616</v>
          </cell>
          <cell r="Q193">
            <v>159192</v>
          </cell>
          <cell r="R193">
            <v>6633</v>
          </cell>
          <cell r="S193">
            <v>7.7</v>
          </cell>
          <cell r="T193">
            <v>8.4</v>
          </cell>
          <cell r="U193">
            <v>11.229284</v>
          </cell>
          <cell r="V193" t="str">
            <v>2H</v>
          </cell>
          <cell r="W193" t="str">
            <v>Közép-magyarországi régió</v>
          </cell>
        </row>
        <row r="194">
          <cell r="B194" t="str">
            <v>GEKESZTH11GN</v>
          </cell>
          <cell r="C194" t="str">
            <v>OUT</v>
          </cell>
          <cell r="E194" t="str">
            <v>GEKESZTH11G0X0SAPNAPALT</v>
          </cell>
          <cell r="F194" t="str">
            <v>39ZGEKESZTH11GNJ</v>
          </cell>
          <cell r="G194">
            <v>42278.25</v>
          </cell>
          <cell r="I194" t="str">
            <v>Szalai Zoltán</v>
          </cell>
          <cell r="J194">
            <v>44006.396019560198</v>
          </cell>
          <cell r="K194" t="str">
            <v>Keszthely</v>
          </cell>
          <cell r="M194" t="str">
            <v>GEKESZTH11GN</v>
          </cell>
          <cell r="N194">
            <v>5800104</v>
          </cell>
          <cell r="O194">
            <v>241671</v>
          </cell>
          <cell r="P194">
            <v>5800104</v>
          </cell>
          <cell r="Q194">
            <v>511656</v>
          </cell>
          <cell r="R194">
            <v>21319</v>
          </cell>
          <cell r="S194">
            <v>5.8</v>
          </cell>
          <cell r="T194">
            <v>6.3</v>
          </cell>
          <cell r="U194">
            <v>11.335934999999999</v>
          </cell>
          <cell r="V194" t="str">
            <v>2H</v>
          </cell>
          <cell r="W194" t="str">
            <v>Nyugat-magyarországi régió</v>
          </cell>
        </row>
        <row r="195">
          <cell r="B195" t="str">
            <v>KEKISKUD11GN</v>
          </cell>
          <cell r="C195" t="str">
            <v>OUT</v>
          </cell>
          <cell r="E195" t="str">
            <v>KEKISKUD11G0X0SAPNAPALT</v>
          </cell>
          <cell r="F195" t="str">
            <v>39ZKEKISKUD11GNR</v>
          </cell>
          <cell r="G195">
            <v>42278.25</v>
          </cell>
          <cell r="I195" t="str">
            <v>Szalai Zoltán</v>
          </cell>
          <cell r="J195">
            <v>44006.397228738402</v>
          </cell>
          <cell r="K195" t="str">
            <v>Üllés + Kiskundorozsma</v>
          </cell>
          <cell r="M195" t="str">
            <v>KETELJCS07EN</v>
          </cell>
          <cell r="N195">
            <v>6444024</v>
          </cell>
          <cell r="O195">
            <v>268501</v>
          </cell>
          <cell r="P195">
            <v>6444024</v>
          </cell>
          <cell r="Q195">
            <v>568512</v>
          </cell>
          <cell r="R195">
            <v>23688</v>
          </cell>
          <cell r="S195">
            <v>5.8</v>
          </cell>
          <cell r="T195">
            <v>8.4</v>
          </cell>
          <cell r="U195">
            <v>11.334875</v>
          </cell>
          <cell r="V195" t="str">
            <v>2H</v>
          </cell>
          <cell r="W195" t="str">
            <v>Közép-magyarországi régió</v>
          </cell>
        </row>
        <row r="196">
          <cell r="B196" t="str">
            <v>KEKISKUD1HHN</v>
          </cell>
          <cell r="C196" t="str">
            <v>OUT</v>
          </cell>
          <cell r="E196" t="str">
            <v>KEKISKUD1HH0X0SAPNAPALT</v>
          </cell>
          <cell r="F196" t="str">
            <v>21Z000000000154S</v>
          </cell>
          <cell r="G196">
            <v>42278.25</v>
          </cell>
          <cell r="I196" t="str">
            <v>Csányi Kálmán</v>
          </cell>
          <cell r="J196">
            <v>43365.585825544003</v>
          </cell>
          <cell r="K196" t="str">
            <v>Kiskundorozsma (HU&gt;RS)</v>
          </cell>
          <cell r="M196" t="str">
            <v>KEKISKUD1HHN</v>
          </cell>
          <cell r="N196">
            <v>141977184</v>
          </cell>
          <cell r="O196">
            <v>5915716</v>
          </cell>
          <cell r="P196">
            <v>141977184</v>
          </cell>
          <cell r="Q196">
            <v>12507240</v>
          </cell>
          <cell r="R196">
            <v>521135</v>
          </cell>
          <cell r="S196">
            <v>43.2</v>
          </cell>
          <cell r="T196">
            <v>60</v>
          </cell>
          <cell r="U196">
            <v>11.351599999999999</v>
          </cell>
          <cell r="V196" t="str">
            <v>2H</v>
          </cell>
          <cell r="W196" t="str">
            <v>Közép-magyarországi régió</v>
          </cell>
        </row>
        <row r="197">
          <cell r="B197" t="str">
            <v>KEKISKUD2HHN</v>
          </cell>
          <cell r="C197" t="str">
            <v>OUT</v>
          </cell>
          <cell r="E197" t="str">
            <v>KEKISKUD2HH0X0SAPNAPALT</v>
          </cell>
          <cell r="F197" t="str">
            <v>21Z000000000505P</v>
          </cell>
          <cell r="G197">
            <v>44466.25</v>
          </cell>
          <cell r="I197" t="str">
            <v>Bagdi Csaba</v>
          </cell>
          <cell r="J197">
            <v>44466.409211030099</v>
          </cell>
          <cell r="K197" t="str">
            <v>Kiskundorozsma 2 (HU&gt;RS)</v>
          </cell>
          <cell r="M197" t="str">
            <v>KEKISKUD2HHN</v>
          </cell>
          <cell r="N197">
            <v>0</v>
          </cell>
          <cell r="O197">
            <v>0</v>
          </cell>
          <cell r="P197">
            <v>245765568</v>
          </cell>
          <cell r="Q197">
            <v>12507240</v>
          </cell>
          <cell r="R197">
            <v>521135</v>
          </cell>
          <cell r="S197">
            <v>43</v>
          </cell>
          <cell r="T197">
            <v>63</v>
          </cell>
          <cell r="U197">
            <v>11.326437</v>
          </cell>
          <cell r="V197" t="str">
            <v>2H</v>
          </cell>
          <cell r="W197" t="str">
            <v>Közép-magyarországi régió</v>
          </cell>
        </row>
        <row r="198">
          <cell r="B198" t="str">
            <v>KEKISKUD2IIN</v>
          </cell>
          <cell r="C198" t="str">
            <v>IN</v>
          </cell>
          <cell r="E198" t="str">
            <v>KEKISKUD2II0X0SAPNAPALT</v>
          </cell>
          <cell r="F198" t="str">
            <v>21Z000000000505P</v>
          </cell>
          <cell r="G198">
            <v>44469.25</v>
          </cell>
          <cell r="I198" t="str">
            <v>Bagdi Csaba</v>
          </cell>
          <cell r="J198">
            <v>44463.522706284697</v>
          </cell>
          <cell r="K198" t="str">
            <v>Kiskundorozsma 2 (RS&gt;HU)</v>
          </cell>
          <cell r="M198" t="str">
            <v>KEKISKUD2IIN</v>
          </cell>
          <cell r="N198">
            <v>245765568</v>
          </cell>
          <cell r="O198">
            <v>10240232</v>
          </cell>
          <cell r="P198">
            <v>245765568</v>
          </cell>
          <cell r="Q198">
            <v>21698400</v>
          </cell>
          <cell r="R198">
            <v>904100</v>
          </cell>
          <cell r="S198">
            <v>66</v>
          </cell>
          <cell r="T198">
            <v>74</v>
          </cell>
          <cell r="U198">
            <v>11.326437</v>
          </cell>
          <cell r="V198" t="str">
            <v>2H</v>
          </cell>
          <cell r="W198" t="str">
            <v>Közép-magyarországi régió</v>
          </cell>
        </row>
        <row r="199">
          <cell r="B199" t="str">
            <v>KEKISKUF11GN</v>
          </cell>
          <cell r="C199" t="str">
            <v>OUT</v>
          </cell>
          <cell r="E199" t="str">
            <v>KEKISKUF11G0X0SAPNAPALT</v>
          </cell>
          <cell r="F199" t="str">
            <v>39ZKEKISKUF11GNF</v>
          </cell>
          <cell r="G199">
            <v>42278.25</v>
          </cell>
          <cell r="I199" t="str">
            <v>_ServiceUser_</v>
          </cell>
          <cell r="J199">
            <v>43361.725688692102</v>
          </cell>
          <cell r="K199" t="str">
            <v>Kiskunfélegyháza I+Városföld</v>
          </cell>
          <cell r="M199" t="str">
            <v>KETELJCS04EN</v>
          </cell>
          <cell r="N199">
            <v>5025552</v>
          </cell>
          <cell r="O199">
            <v>209398</v>
          </cell>
          <cell r="P199">
            <v>5025552</v>
          </cell>
          <cell r="Q199">
            <v>454800</v>
          </cell>
          <cell r="R199">
            <v>18950</v>
          </cell>
          <cell r="S199">
            <v>5.8</v>
          </cell>
          <cell r="T199">
            <v>6.3</v>
          </cell>
          <cell r="U199">
            <v>11.05</v>
          </cell>
          <cell r="V199" t="str">
            <v>2H</v>
          </cell>
          <cell r="W199" t="str">
            <v>Közép-magyarországi régió</v>
          </cell>
        </row>
        <row r="200">
          <cell r="B200" t="str">
            <v>KEKISKUF21GN</v>
          </cell>
          <cell r="C200" t="str">
            <v>OUT</v>
          </cell>
          <cell r="E200" t="str">
            <v>KEKISKUF21G0X0SAPNAPALT</v>
          </cell>
          <cell r="F200" t="str">
            <v>39ZKEKISKUF21GNA</v>
          </cell>
          <cell r="G200">
            <v>42278.25</v>
          </cell>
          <cell r="I200" t="str">
            <v>Szalai Zoltán</v>
          </cell>
          <cell r="J200">
            <v>44006.398965590299</v>
          </cell>
          <cell r="K200" t="str">
            <v>Kiskunfélegyháza II</v>
          </cell>
          <cell r="M200" t="str">
            <v>KEKISKUF21GN</v>
          </cell>
          <cell r="N200">
            <v>2834136</v>
          </cell>
          <cell r="O200">
            <v>118089</v>
          </cell>
          <cell r="P200">
            <v>2834136</v>
          </cell>
          <cell r="Q200">
            <v>250152</v>
          </cell>
          <cell r="R200">
            <v>10423</v>
          </cell>
          <cell r="S200">
            <v>7.7</v>
          </cell>
          <cell r="T200">
            <v>8.4</v>
          </cell>
          <cell r="U200">
            <v>11.329682</v>
          </cell>
          <cell r="V200" t="str">
            <v>2H</v>
          </cell>
          <cell r="W200" t="str">
            <v>Közép-magyarországi régió</v>
          </cell>
        </row>
        <row r="201">
          <cell r="B201" t="str">
            <v>KEKISKUH11GN</v>
          </cell>
          <cell r="C201" t="str">
            <v>OUT</v>
          </cell>
          <cell r="E201" t="str">
            <v>KEKISKUH11G0X0SAPNAPALT</v>
          </cell>
          <cell r="F201" t="str">
            <v>39ZKEKISKUH11GN3</v>
          </cell>
          <cell r="G201">
            <v>42278.25</v>
          </cell>
          <cell r="I201" t="str">
            <v>Szalai Zoltán</v>
          </cell>
          <cell r="J201">
            <v>44006.400045335598</v>
          </cell>
          <cell r="K201" t="str">
            <v>Kiskunhalas</v>
          </cell>
          <cell r="M201" t="str">
            <v>KEKISKUH11GN</v>
          </cell>
          <cell r="N201">
            <v>3988296</v>
          </cell>
          <cell r="O201">
            <v>166179</v>
          </cell>
          <cell r="P201">
            <v>3988296</v>
          </cell>
          <cell r="Q201">
            <v>363840</v>
          </cell>
          <cell r="R201">
            <v>15160</v>
          </cell>
          <cell r="S201">
            <v>2.9</v>
          </cell>
          <cell r="T201">
            <v>3.2</v>
          </cell>
          <cell r="U201">
            <v>10.961684</v>
          </cell>
          <cell r="V201" t="str">
            <v>2H</v>
          </cell>
          <cell r="W201" t="str">
            <v>Közép-magyarországi régió</v>
          </cell>
        </row>
        <row r="202">
          <cell r="B202" t="str">
            <v>KEKISKUM11GN</v>
          </cell>
          <cell r="C202" t="str">
            <v>OUT</v>
          </cell>
          <cell r="E202" t="str">
            <v>KEKISKUM11G0X0SAPNAPALT</v>
          </cell>
          <cell r="F202" t="str">
            <v>39ZKEKISKUM11GNA</v>
          </cell>
          <cell r="G202">
            <v>42278.25</v>
          </cell>
          <cell r="I202" t="str">
            <v>Szalai Zoltán</v>
          </cell>
          <cell r="J202">
            <v>44006.401397419002</v>
          </cell>
          <cell r="K202" t="str">
            <v>Kiskunmajsa</v>
          </cell>
          <cell r="M202" t="str">
            <v>KEKISKUM11GN</v>
          </cell>
          <cell r="N202">
            <v>1804584</v>
          </cell>
          <cell r="O202">
            <v>75191</v>
          </cell>
          <cell r="P202">
            <v>1804584</v>
          </cell>
          <cell r="Q202">
            <v>159192</v>
          </cell>
          <cell r="R202">
            <v>6633</v>
          </cell>
          <cell r="S202">
            <v>5.8</v>
          </cell>
          <cell r="T202">
            <v>6.3</v>
          </cell>
          <cell r="U202">
            <v>11.335862000000001</v>
          </cell>
          <cell r="V202" t="str">
            <v>2H</v>
          </cell>
          <cell r="W202" t="str">
            <v>Közép-magyarországi régió</v>
          </cell>
        </row>
        <row r="203">
          <cell r="B203" t="str">
            <v>MIKISTOK11GN</v>
          </cell>
          <cell r="C203" t="str">
            <v>OUT</v>
          </cell>
          <cell r="E203" t="str">
            <v>MIKISTOK11G0X0SAPNAPALT</v>
          </cell>
          <cell r="F203" t="str">
            <v>39ZMIKISTOK11GNT</v>
          </cell>
          <cell r="G203">
            <v>42278.25</v>
          </cell>
          <cell r="I203" t="str">
            <v>Szalai Zoltán</v>
          </cell>
          <cell r="J203">
            <v>44006.4026127662</v>
          </cell>
          <cell r="K203" t="str">
            <v>Tiszaújváros II-3+Kistokaj 1+2</v>
          </cell>
          <cell r="M203" t="str">
            <v>MITELJCS13EN</v>
          </cell>
          <cell r="N203">
            <v>2840352</v>
          </cell>
          <cell r="O203">
            <v>118348</v>
          </cell>
          <cell r="P203">
            <v>2840352</v>
          </cell>
          <cell r="Q203">
            <v>250152</v>
          </cell>
          <cell r="R203">
            <v>10423</v>
          </cell>
          <cell r="S203">
            <v>7.7</v>
          </cell>
          <cell r="T203">
            <v>8.4</v>
          </cell>
          <cell r="U203">
            <v>11.354490999999999</v>
          </cell>
          <cell r="V203" t="str">
            <v>2H</v>
          </cell>
          <cell r="W203" t="str">
            <v>Kelet-magyarországi régió</v>
          </cell>
        </row>
        <row r="204">
          <cell r="B204" t="str">
            <v>MIKISTOK12GN</v>
          </cell>
          <cell r="C204" t="str">
            <v>OUT</v>
          </cell>
          <cell r="E204" t="str">
            <v>MIKISTOK12G0X0SAPNAPALT</v>
          </cell>
          <cell r="F204" t="str">
            <v>39ZMIKISTOK12GNP</v>
          </cell>
          <cell r="G204">
            <v>42278.25</v>
          </cell>
          <cell r="I204" t="str">
            <v>Szalai Zoltán</v>
          </cell>
          <cell r="J204">
            <v>44006.403453553197</v>
          </cell>
          <cell r="K204" t="str">
            <v>Tiszaújváros II-3+Kistokaj 1+2</v>
          </cell>
          <cell r="M204" t="str">
            <v>MITELJCS13EN</v>
          </cell>
          <cell r="N204">
            <v>5085648</v>
          </cell>
          <cell r="O204">
            <v>211902</v>
          </cell>
          <cell r="P204">
            <v>5085648</v>
          </cell>
          <cell r="Q204">
            <v>454800</v>
          </cell>
          <cell r="R204">
            <v>18950</v>
          </cell>
          <cell r="S204">
            <v>7.7</v>
          </cell>
          <cell r="T204">
            <v>8.4</v>
          </cell>
          <cell r="U204">
            <v>11.182174</v>
          </cell>
          <cell r="V204" t="str">
            <v>2H</v>
          </cell>
          <cell r="W204" t="str">
            <v>Kelet-magyarországi régió</v>
          </cell>
        </row>
        <row r="205">
          <cell r="B205" t="str">
            <v>HAKISUJS11GN</v>
          </cell>
          <cell r="C205" t="str">
            <v>OUT</v>
          </cell>
          <cell r="E205" t="str">
            <v>HAKISUJS11G0X0SAPNAPALT</v>
          </cell>
          <cell r="F205" t="str">
            <v>39ZHAKISUJS11GNL</v>
          </cell>
          <cell r="G205">
            <v>42278.25</v>
          </cell>
          <cell r="I205" t="str">
            <v>Szalai Zoltán</v>
          </cell>
          <cell r="J205">
            <v>44006.4052099537</v>
          </cell>
          <cell r="K205" t="str">
            <v>Kisújszállás</v>
          </cell>
          <cell r="M205" t="str">
            <v>HAKISUJS11GN</v>
          </cell>
          <cell r="N205">
            <v>1242744</v>
          </cell>
          <cell r="O205">
            <v>53304</v>
          </cell>
          <cell r="P205">
            <v>1242744</v>
          </cell>
          <cell r="Q205">
            <v>113712</v>
          </cell>
          <cell r="R205">
            <v>4738</v>
          </cell>
          <cell r="S205">
            <v>2.9</v>
          </cell>
          <cell r="T205">
            <v>3.2</v>
          </cell>
          <cell r="U205">
            <v>11.250287999999999</v>
          </cell>
          <cell r="V205" t="str">
            <v>2H</v>
          </cell>
          <cell r="W205" t="str">
            <v>Kelet-magyarországi régió</v>
          </cell>
        </row>
        <row r="206">
          <cell r="B206" t="str">
            <v>HAKISVAR11GN</v>
          </cell>
          <cell r="C206" t="str">
            <v>OUT</v>
          </cell>
          <cell r="E206" t="str">
            <v>HAKISVAR11G0X0SAPNAPALT</v>
          </cell>
          <cell r="F206" t="str">
            <v>39ZHAKISVAR11GN8</v>
          </cell>
          <cell r="G206">
            <v>42278.25</v>
          </cell>
          <cell r="I206" t="str">
            <v>Szalai Zoltán</v>
          </cell>
          <cell r="J206">
            <v>44006.407286689799</v>
          </cell>
          <cell r="K206" t="str">
            <v>Kisvarsány 1+2</v>
          </cell>
          <cell r="M206" t="str">
            <v>HATELJCS53EN</v>
          </cell>
          <cell r="N206">
            <v>1804968</v>
          </cell>
          <cell r="O206">
            <v>75207</v>
          </cell>
          <cell r="P206">
            <v>1804968</v>
          </cell>
          <cell r="Q206">
            <v>159192</v>
          </cell>
          <cell r="R206">
            <v>6633</v>
          </cell>
          <cell r="S206">
            <v>5.8</v>
          </cell>
          <cell r="T206">
            <v>6.3</v>
          </cell>
          <cell r="U206">
            <v>11.338281</v>
          </cell>
          <cell r="V206" t="str">
            <v>2H</v>
          </cell>
          <cell r="W206" t="str">
            <v>Kelet-magyarországi régió</v>
          </cell>
        </row>
        <row r="207">
          <cell r="B207" t="str">
            <v>HAKISVAR12GN</v>
          </cell>
          <cell r="C207" t="str">
            <v>OUT</v>
          </cell>
          <cell r="E207" t="str">
            <v>HAKISVAR12G0X0SAPNAPALT</v>
          </cell>
          <cell r="F207" t="str">
            <v>39ZHAKISVAR12GN4</v>
          </cell>
          <cell r="G207">
            <v>42278.25</v>
          </cell>
          <cell r="I207" t="str">
            <v>Szalai Zoltán</v>
          </cell>
          <cell r="J207">
            <v>44006.408114814803</v>
          </cell>
          <cell r="K207" t="str">
            <v>Kisvarsány 1+2</v>
          </cell>
          <cell r="M207" t="str">
            <v>HATELJCS53EN</v>
          </cell>
          <cell r="N207">
            <v>5196960</v>
          </cell>
          <cell r="O207">
            <v>216540</v>
          </cell>
          <cell r="P207">
            <v>5196960</v>
          </cell>
          <cell r="Q207">
            <v>454800</v>
          </cell>
          <cell r="R207">
            <v>18950</v>
          </cell>
          <cell r="S207">
            <v>5.8</v>
          </cell>
          <cell r="T207">
            <v>6.3</v>
          </cell>
          <cell r="U207">
            <v>11.426918000000001</v>
          </cell>
          <cell r="V207" t="str">
            <v>2H</v>
          </cell>
          <cell r="W207" t="str">
            <v>Kelet-magyarországi régió</v>
          </cell>
        </row>
        <row r="208">
          <cell r="B208" t="str">
            <v>KEKISZOM11GN</v>
          </cell>
          <cell r="C208" t="str">
            <v>OUT</v>
          </cell>
          <cell r="E208" t="str">
            <v>KEKISZOM11G0X0SAPNAPALT</v>
          </cell>
          <cell r="F208" t="str">
            <v>39ZKEKISZOM11GN6</v>
          </cell>
          <cell r="G208">
            <v>42278.25</v>
          </cell>
          <cell r="I208" t="str">
            <v>Szalai Zoltán</v>
          </cell>
          <cell r="J208">
            <v>44006.409263159701</v>
          </cell>
          <cell r="K208" t="str">
            <v>Kiszombor</v>
          </cell>
          <cell r="M208" t="str">
            <v>KEKISZOM11GN</v>
          </cell>
          <cell r="N208">
            <v>1030440</v>
          </cell>
          <cell r="O208">
            <v>42935</v>
          </cell>
          <cell r="P208">
            <v>1030440</v>
          </cell>
          <cell r="Q208">
            <v>90960</v>
          </cell>
          <cell r="R208">
            <v>3790</v>
          </cell>
          <cell r="S208">
            <v>7.7</v>
          </cell>
          <cell r="T208">
            <v>8.4</v>
          </cell>
          <cell r="U208">
            <v>11.328533</v>
          </cell>
          <cell r="V208" t="str">
            <v>2H</v>
          </cell>
          <cell r="W208" t="str">
            <v>Közép-magyarországi régió</v>
          </cell>
        </row>
        <row r="209">
          <cell r="B209" t="str">
            <v>KAKOMARO11GN</v>
          </cell>
          <cell r="C209" t="str">
            <v>OUT</v>
          </cell>
          <cell r="E209" t="str">
            <v>KAKOMARO11G0X0SAPNAPALT</v>
          </cell>
          <cell r="F209" t="str">
            <v>39ZKAKOMARO11GNU</v>
          </cell>
          <cell r="G209">
            <v>42278.25</v>
          </cell>
          <cell r="I209" t="str">
            <v>Szalai Zoltán</v>
          </cell>
          <cell r="J209">
            <v>44006.410288888903</v>
          </cell>
          <cell r="K209" t="str">
            <v>Komárom</v>
          </cell>
          <cell r="M209" t="str">
            <v>KAKOMARO11GN</v>
          </cell>
          <cell r="N209">
            <v>5154816</v>
          </cell>
          <cell r="O209">
            <v>214784</v>
          </cell>
          <cell r="P209">
            <v>5154816</v>
          </cell>
          <cell r="Q209">
            <v>454800</v>
          </cell>
          <cell r="R209">
            <v>18950</v>
          </cell>
          <cell r="S209">
            <v>5.8</v>
          </cell>
          <cell r="T209">
            <v>6.3</v>
          </cell>
          <cell r="U209">
            <v>11.334251999999999</v>
          </cell>
          <cell r="V209" t="str">
            <v>2H</v>
          </cell>
          <cell r="W209" t="str">
            <v>Nyugat-magyarországi régió</v>
          </cell>
        </row>
        <row r="210">
          <cell r="B210" t="str">
            <v>VESZADA01PIN</v>
          </cell>
          <cell r="C210" t="str">
            <v>OUT</v>
          </cell>
          <cell r="E210" t="str">
            <v>VESZADA01PI0X0SAPNAPALT</v>
          </cell>
          <cell r="F210" t="str">
            <v>39ZVESZADA01PINY</v>
          </cell>
          <cell r="G210">
            <v>43739.25</v>
          </cell>
          <cell r="I210" t="str">
            <v>Szalai Zoltán</v>
          </cell>
          <cell r="J210">
            <v>43762.4776951042</v>
          </cell>
          <cell r="K210" t="str">
            <v>Saját veszteség és felhasználás</v>
          </cell>
          <cell r="M210" t="str">
            <v>SITELJCS01EN</v>
          </cell>
          <cell r="N210">
            <v>258145584</v>
          </cell>
          <cell r="O210">
            <v>10756066</v>
          </cell>
          <cell r="P210">
            <v>0</v>
          </cell>
          <cell r="Q210">
            <v>22684560</v>
          </cell>
          <cell r="R210">
            <v>945190</v>
          </cell>
          <cell r="S210">
            <v>5.4</v>
          </cell>
          <cell r="T210">
            <v>6.3</v>
          </cell>
          <cell r="U210">
            <v>11.379792</v>
          </cell>
          <cell r="V210" t="str">
            <v>2H</v>
          </cell>
          <cell r="W210" t="str">
            <v>Közép-magyarországi régió</v>
          </cell>
        </row>
        <row r="211">
          <cell r="B211" t="str">
            <v>KEVAROSF1QLN</v>
          </cell>
          <cell r="C211" t="str">
            <v>OUT</v>
          </cell>
          <cell r="E211" t="str">
            <v>KEVAROSF1QL0X0SAPNAPALT</v>
          </cell>
          <cell r="F211" t="str">
            <v>39ZKEVAROSF1QLNZ</v>
          </cell>
          <cell r="G211">
            <v>42278.25</v>
          </cell>
          <cell r="I211" t="str">
            <v>Szalai Zoltán</v>
          </cell>
          <cell r="J211">
            <v>43361.725688692102</v>
          </cell>
          <cell r="K211" t="str">
            <v>Saját veszteség és felhasználás</v>
          </cell>
          <cell r="M211" t="str">
            <v>SITELJCS01EN</v>
          </cell>
          <cell r="N211">
            <v>254901072</v>
          </cell>
          <cell r="O211">
            <v>10620878</v>
          </cell>
          <cell r="P211">
            <v>0</v>
          </cell>
          <cell r="Q211">
            <v>22740648</v>
          </cell>
          <cell r="R211">
            <v>947527</v>
          </cell>
          <cell r="S211">
            <v>5.4</v>
          </cell>
          <cell r="T211">
            <v>6.3</v>
          </cell>
          <cell r="U211">
            <v>11.353731</v>
          </cell>
          <cell r="V211" t="str">
            <v>2H</v>
          </cell>
          <cell r="W211" t="str">
            <v>Közép-magyarországi régió</v>
          </cell>
        </row>
        <row r="212">
          <cell r="B212" t="str">
            <v>KEVAROSF1RLN</v>
          </cell>
          <cell r="C212" t="str">
            <v>OUT</v>
          </cell>
          <cell r="E212" t="str">
            <v>KEVAROSF1RL0X0SAPNAPALT</v>
          </cell>
          <cell r="F212" t="str">
            <v>39ZKEVAROSF1RPLN</v>
          </cell>
          <cell r="G212">
            <v>42278.25</v>
          </cell>
          <cell r="I212" t="str">
            <v>Szalai Zoltán</v>
          </cell>
          <cell r="J212">
            <v>43361.725688692102</v>
          </cell>
          <cell r="K212" t="str">
            <v>Saját veszteség és felhasználás</v>
          </cell>
          <cell r="M212" t="str">
            <v>SITELJCS01EN</v>
          </cell>
          <cell r="N212">
            <v>237057960</v>
          </cell>
          <cell r="O212">
            <v>9877415</v>
          </cell>
          <cell r="P212">
            <v>0</v>
          </cell>
          <cell r="Q212">
            <v>21148800</v>
          </cell>
          <cell r="R212">
            <v>881200</v>
          </cell>
          <cell r="S212">
            <v>45</v>
          </cell>
          <cell r="T212">
            <v>73</v>
          </cell>
          <cell r="U212">
            <v>11.319378</v>
          </cell>
          <cell r="V212" t="str">
            <v>2H</v>
          </cell>
          <cell r="W212" t="str">
            <v>Közép-magyarországi régió</v>
          </cell>
        </row>
        <row r="213">
          <cell r="B213" t="str">
            <v>GEBATA001PLN</v>
          </cell>
          <cell r="C213" t="str">
            <v>OUT</v>
          </cell>
          <cell r="E213" t="str">
            <v>GEBATA001PL0X0SAPNAPALT</v>
          </cell>
          <cell r="F213" t="str">
            <v>39ZGEBATA001PPLH</v>
          </cell>
          <cell r="G213">
            <v>42278.25</v>
          </cell>
          <cell r="I213" t="str">
            <v>Szalai Zoltán</v>
          </cell>
          <cell r="J213">
            <v>44552.643249155102</v>
          </cell>
          <cell r="K213" t="str">
            <v>Saját veszteség és felhasználás</v>
          </cell>
          <cell r="M213" t="str">
            <v>SITELJCS01EN</v>
          </cell>
          <cell r="N213">
            <v>231423528</v>
          </cell>
          <cell r="O213">
            <v>9642647</v>
          </cell>
          <cell r="P213">
            <v>0</v>
          </cell>
          <cell r="Q213">
            <v>21148800</v>
          </cell>
          <cell r="R213">
            <v>881200</v>
          </cell>
          <cell r="S213">
            <v>43</v>
          </cell>
          <cell r="T213">
            <v>75</v>
          </cell>
          <cell r="U213">
            <v>11.353789000000001</v>
          </cell>
          <cell r="V213" t="str">
            <v>2H</v>
          </cell>
          <cell r="W213" t="str">
            <v>Nyugat-magyarországi régió</v>
          </cell>
        </row>
        <row r="214">
          <cell r="B214" t="str">
            <v>HABEREGD1QLN</v>
          </cell>
          <cell r="C214" t="str">
            <v>OUT</v>
          </cell>
          <cell r="E214" t="str">
            <v>HABEREGD1QL0X0SAPNAPALT</v>
          </cell>
          <cell r="F214" t="str">
            <v>39ZHABEREGD1QLNY</v>
          </cell>
          <cell r="G214">
            <v>42278.25</v>
          </cell>
          <cell r="I214" t="str">
            <v>Szalai Zoltán</v>
          </cell>
          <cell r="J214">
            <v>43361.725688692102</v>
          </cell>
          <cell r="K214" t="str">
            <v>Saját veszteség és felhasználás</v>
          </cell>
          <cell r="M214" t="str">
            <v>SITELJCS01EN</v>
          </cell>
          <cell r="N214">
            <v>258004200</v>
          </cell>
          <cell r="O214">
            <v>10750175</v>
          </cell>
          <cell r="P214">
            <v>0</v>
          </cell>
          <cell r="Q214">
            <v>22740648</v>
          </cell>
          <cell r="R214">
            <v>947527</v>
          </cell>
          <cell r="S214">
            <v>5.4</v>
          </cell>
          <cell r="T214">
            <v>6.3</v>
          </cell>
          <cell r="U214">
            <v>11.388463</v>
          </cell>
          <cell r="V214" t="str">
            <v>2H</v>
          </cell>
          <cell r="W214" t="str">
            <v>Kelet-magyarországi régió</v>
          </cell>
        </row>
        <row r="215">
          <cell r="B215" t="str">
            <v>KECSANAD1PLN</v>
          </cell>
          <cell r="C215" t="str">
            <v>OUT</v>
          </cell>
          <cell r="E215" t="str">
            <v>KECSANAD1PL0X0SAPNAPALT</v>
          </cell>
          <cell r="F215" t="str">
            <v>39ZKECSANAD1PLNY</v>
          </cell>
          <cell r="G215">
            <v>43859.25</v>
          </cell>
          <cell r="I215" t="str">
            <v>Szalai Zoltán</v>
          </cell>
          <cell r="J215">
            <v>43858.410807986103</v>
          </cell>
          <cell r="K215" t="str">
            <v>Saját veszteség és felhasználás</v>
          </cell>
          <cell r="M215" t="str">
            <v>SITELJCS01EN</v>
          </cell>
          <cell r="N215">
            <v>257536560</v>
          </cell>
          <cell r="O215">
            <v>10730690</v>
          </cell>
          <cell r="P215">
            <v>0</v>
          </cell>
          <cell r="Q215">
            <v>22684560</v>
          </cell>
          <cell r="R215">
            <v>945190</v>
          </cell>
          <cell r="S215">
            <v>40</v>
          </cell>
          <cell r="T215">
            <v>63</v>
          </cell>
          <cell r="U215">
            <v>11.352945</v>
          </cell>
          <cell r="V215" t="str">
            <v>2H</v>
          </cell>
          <cell r="W215" t="str">
            <v>Közép-magyarországi régió</v>
          </cell>
        </row>
        <row r="216">
          <cell r="B216" t="str">
            <v>HAHAJDUS3PLN</v>
          </cell>
          <cell r="C216" t="str">
            <v>OUT</v>
          </cell>
          <cell r="E216" t="str">
            <v>HAHAJDUS3PL0X0SAPNAPALT</v>
          </cell>
          <cell r="F216" t="str">
            <v>39ZHAHAJDUS3PLN5</v>
          </cell>
          <cell r="G216">
            <v>42278.25</v>
          </cell>
          <cell r="I216" t="str">
            <v>Szalai Zoltán</v>
          </cell>
          <cell r="J216">
            <v>43361.725688692102</v>
          </cell>
          <cell r="K216" t="str">
            <v>Saját veszteség és felhasználás</v>
          </cell>
          <cell r="M216" t="str">
            <v>SITELJCS01EN</v>
          </cell>
          <cell r="N216">
            <v>255048840</v>
          </cell>
          <cell r="O216">
            <v>10627035</v>
          </cell>
          <cell r="P216">
            <v>0</v>
          </cell>
          <cell r="Q216">
            <v>22740648</v>
          </cell>
          <cell r="R216">
            <v>947527</v>
          </cell>
          <cell r="S216">
            <v>5.4</v>
          </cell>
          <cell r="T216">
            <v>6.3</v>
          </cell>
          <cell r="U216">
            <v>11.410861000000001</v>
          </cell>
          <cell r="V216" t="str">
            <v>2H</v>
          </cell>
          <cell r="W216" t="str">
            <v>Kelet-magyarországi régió</v>
          </cell>
        </row>
        <row r="217">
          <cell r="B217" t="str">
            <v>KAMOSONM1PLN</v>
          </cell>
          <cell r="C217" t="str">
            <v>OUT</v>
          </cell>
          <cell r="E217" t="str">
            <v>KAMOSONM1PL0X0SAPNAPALT</v>
          </cell>
          <cell r="F217" t="str">
            <v>39ZKAMOSONM1PLNU</v>
          </cell>
          <cell r="G217">
            <v>42278.25</v>
          </cell>
          <cell r="I217" t="str">
            <v>Szalai Zoltán</v>
          </cell>
          <cell r="J217">
            <v>43361.725688692102</v>
          </cell>
          <cell r="K217" t="str">
            <v>Saját veszteség és felhasználás</v>
          </cell>
          <cell r="M217" t="str">
            <v>SITELJCS01EN</v>
          </cell>
          <cell r="N217">
            <v>256452624</v>
          </cell>
          <cell r="O217">
            <v>10685526</v>
          </cell>
          <cell r="P217">
            <v>0</v>
          </cell>
          <cell r="Q217">
            <v>22740648</v>
          </cell>
          <cell r="R217">
            <v>947527</v>
          </cell>
          <cell r="S217">
            <v>5.4</v>
          </cell>
          <cell r="T217">
            <v>6.3</v>
          </cell>
          <cell r="U217">
            <v>11.344550999999999</v>
          </cell>
          <cell r="V217" t="str">
            <v>2H</v>
          </cell>
          <cell r="W217" t="str">
            <v>Nyugat-magyarországi régió</v>
          </cell>
        </row>
        <row r="218">
          <cell r="B218" t="str">
            <v>MINEMESB1PLN</v>
          </cell>
          <cell r="C218" t="str">
            <v>OUT</v>
          </cell>
          <cell r="E218" t="str">
            <v>MINEMESB1PL0X0SAPNAPALT</v>
          </cell>
          <cell r="F218" t="str">
            <v>39ZMINEMESB1PLNE</v>
          </cell>
          <cell r="G218">
            <v>42278.25</v>
          </cell>
          <cell r="I218" t="str">
            <v>Szalai Zoltán</v>
          </cell>
          <cell r="J218">
            <v>43361.725688692102</v>
          </cell>
          <cell r="K218" t="str">
            <v>Saját veszteség és felhasználás</v>
          </cell>
          <cell r="M218" t="str">
            <v>SITELJCS01EN</v>
          </cell>
          <cell r="N218">
            <v>257043696</v>
          </cell>
          <cell r="O218">
            <v>10710154</v>
          </cell>
          <cell r="P218">
            <v>0</v>
          </cell>
          <cell r="Q218">
            <v>22740648</v>
          </cell>
          <cell r="R218">
            <v>947527</v>
          </cell>
          <cell r="S218">
            <v>5.4</v>
          </cell>
          <cell r="T218">
            <v>6.3</v>
          </cell>
          <cell r="U218">
            <v>11.364983000000001</v>
          </cell>
          <cell r="V218" t="str">
            <v>2H</v>
          </cell>
          <cell r="W218" t="str">
            <v>Kelet-magyarországi régió</v>
          </cell>
        </row>
        <row r="219">
          <cell r="B219" t="str">
            <v>VESZADA01PLN</v>
          </cell>
          <cell r="C219" t="str">
            <v>OUT</v>
          </cell>
          <cell r="E219" t="str">
            <v>VESZADA01PL0X0SAPNAPALT</v>
          </cell>
          <cell r="F219" t="str">
            <v>39ZVESZADA01PLNP</v>
          </cell>
          <cell r="G219">
            <v>43739.25</v>
          </cell>
          <cell r="I219" t="str">
            <v>Szalai Zoltán</v>
          </cell>
          <cell r="J219">
            <v>43762.4765680208</v>
          </cell>
          <cell r="K219" t="str">
            <v>Saját veszteség és felhasználás</v>
          </cell>
          <cell r="M219" t="str">
            <v>SITELJCS01EN</v>
          </cell>
          <cell r="N219">
            <v>258145584</v>
          </cell>
          <cell r="O219">
            <v>10756066</v>
          </cell>
          <cell r="P219">
            <v>0</v>
          </cell>
          <cell r="Q219">
            <v>22684560</v>
          </cell>
          <cell r="R219">
            <v>945190</v>
          </cell>
          <cell r="S219">
            <v>45</v>
          </cell>
          <cell r="T219">
            <v>75</v>
          </cell>
          <cell r="U219">
            <v>11.379792</v>
          </cell>
          <cell r="V219" t="str">
            <v>2H</v>
          </cell>
          <cell r="W219" t="str">
            <v>Közép-magyarországi régió</v>
          </cell>
        </row>
        <row r="220">
          <cell r="B220" t="str">
            <v>HABEREGD1PLN</v>
          </cell>
          <cell r="C220" t="str">
            <v>OUT</v>
          </cell>
          <cell r="E220" t="str">
            <v>HABEREGD1PL0X0SAPNAPALT</v>
          </cell>
          <cell r="F220" t="str">
            <v>39ZHABEREGD1PLN1</v>
          </cell>
          <cell r="G220">
            <v>42278.25</v>
          </cell>
          <cell r="I220" t="str">
            <v>Szalai Zoltán</v>
          </cell>
          <cell r="J220">
            <v>43361.725688692102</v>
          </cell>
          <cell r="K220" t="str">
            <v>Saját veszteség és felhasználás</v>
          </cell>
          <cell r="M220" t="str">
            <v>SITELJCS01EN</v>
          </cell>
          <cell r="N220">
            <v>258004200</v>
          </cell>
          <cell r="O220">
            <v>10750175</v>
          </cell>
          <cell r="P220">
            <v>0</v>
          </cell>
          <cell r="Q220">
            <v>22740648</v>
          </cell>
          <cell r="R220">
            <v>947527</v>
          </cell>
          <cell r="S220">
            <v>5.4</v>
          </cell>
          <cell r="T220">
            <v>6.3</v>
          </cell>
          <cell r="U220">
            <v>11.398596</v>
          </cell>
          <cell r="V220" t="str">
            <v>2H</v>
          </cell>
          <cell r="W220" t="str">
            <v>Kelet-magyarországi régió</v>
          </cell>
        </row>
        <row r="221">
          <cell r="B221" t="str">
            <v>KECSANAD1PIN</v>
          </cell>
          <cell r="C221" t="str">
            <v>OUT</v>
          </cell>
          <cell r="E221" t="str">
            <v>KECSANAD1PI0X0SAPNAPALT</v>
          </cell>
          <cell r="F221" t="str">
            <v>39ZKECSANAD1PIN6</v>
          </cell>
          <cell r="G221">
            <v>43859.25</v>
          </cell>
          <cell r="I221" t="str">
            <v>Szalai Zoltán</v>
          </cell>
          <cell r="J221">
            <v>43858.400839502297</v>
          </cell>
          <cell r="K221" t="str">
            <v>Saját veszteség és felhasználás</v>
          </cell>
          <cell r="M221" t="str">
            <v>SITELJCS01EN</v>
          </cell>
          <cell r="N221">
            <v>257536560</v>
          </cell>
          <cell r="O221">
            <v>10730690</v>
          </cell>
          <cell r="P221">
            <v>0</v>
          </cell>
          <cell r="Q221">
            <v>22684560</v>
          </cell>
          <cell r="R221">
            <v>945190</v>
          </cell>
          <cell r="S221">
            <v>5.4</v>
          </cell>
          <cell r="T221">
            <v>6.3</v>
          </cell>
          <cell r="U221">
            <v>11.352945</v>
          </cell>
          <cell r="V221" t="str">
            <v>2H</v>
          </cell>
          <cell r="W221" t="str">
            <v>Közép-magyarországi régió</v>
          </cell>
        </row>
        <row r="222">
          <cell r="B222" t="str">
            <v>KAMOSONM1PIN</v>
          </cell>
          <cell r="C222" t="str">
            <v>OUT</v>
          </cell>
          <cell r="E222" t="str">
            <v>KAMOSONM1PI0X0SAPNAPALT</v>
          </cell>
          <cell r="F222" t="str">
            <v>39ZKAMOSONM1PIN2</v>
          </cell>
          <cell r="G222">
            <v>42278.25</v>
          </cell>
          <cell r="I222" t="str">
            <v>Szalai Zoltán</v>
          </cell>
          <cell r="J222">
            <v>43361.725688692102</v>
          </cell>
          <cell r="K222" t="str">
            <v>Saját veszteség és felhasználás</v>
          </cell>
          <cell r="M222" t="str">
            <v>SITELJCS01EN</v>
          </cell>
          <cell r="N222">
            <v>256452624</v>
          </cell>
          <cell r="O222">
            <v>10685526</v>
          </cell>
          <cell r="P222">
            <v>0</v>
          </cell>
          <cell r="Q222">
            <v>22740648</v>
          </cell>
          <cell r="R222">
            <v>947527</v>
          </cell>
          <cell r="S222">
            <v>5.4</v>
          </cell>
          <cell r="T222">
            <v>6.3</v>
          </cell>
          <cell r="U222">
            <v>11.362927000000001</v>
          </cell>
          <cell r="V222" t="str">
            <v>2H</v>
          </cell>
          <cell r="W222" t="str">
            <v>Nyugat-magyarországi régió</v>
          </cell>
        </row>
        <row r="223">
          <cell r="B223" t="str">
            <v>KEVAROSF1QIN</v>
          </cell>
          <cell r="C223" t="str">
            <v>OUT</v>
          </cell>
          <cell r="E223" t="str">
            <v>KEVAROSF1QI0X0SAPNAPALT</v>
          </cell>
          <cell r="F223" t="str">
            <v>39ZKEVAROSF1QIN7</v>
          </cell>
          <cell r="G223">
            <v>42278.25</v>
          </cell>
          <cell r="I223" t="str">
            <v>Szalai Zoltán</v>
          </cell>
          <cell r="J223">
            <v>43361.725688692102</v>
          </cell>
          <cell r="K223" t="str">
            <v>Saját veszteség és felhasználás</v>
          </cell>
          <cell r="M223" t="str">
            <v>SITELJCS01EN</v>
          </cell>
          <cell r="N223">
            <v>254901072</v>
          </cell>
          <cell r="O223">
            <v>10620878</v>
          </cell>
          <cell r="P223">
            <v>0</v>
          </cell>
          <cell r="Q223">
            <v>22740648</v>
          </cell>
          <cell r="R223">
            <v>947527</v>
          </cell>
          <cell r="S223">
            <v>5.4</v>
          </cell>
          <cell r="T223">
            <v>6.3</v>
          </cell>
          <cell r="U223">
            <v>11.344687</v>
          </cell>
          <cell r="V223" t="str">
            <v>2H</v>
          </cell>
          <cell r="W223" t="str">
            <v>Közép-magyarországi régió</v>
          </cell>
        </row>
        <row r="224">
          <cell r="B224" t="str">
            <v>KEVAROSF1RIN</v>
          </cell>
          <cell r="C224" t="str">
            <v>OUT</v>
          </cell>
          <cell r="E224" t="str">
            <v>KEVAROSF1RI0X0SAPNAPALT</v>
          </cell>
          <cell r="F224" t="str">
            <v>39ZKEVAROSF1RPIT</v>
          </cell>
          <cell r="G224">
            <v>42278.25</v>
          </cell>
          <cell r="I224" t="str">
            <v>Szalai Zoltán</v>
          </cell>
          <cell r="J224">
            <v>43361.725688692102</v>
          </cell>
          <cell r="K224" t="str">
            <v>Saját veszteség és felhasználás</v>
          </cell>
          <cell r="M224" t="str">
            <v>SITELJCS01EN</v>
          </cell>
          <cell r="N224">
            <v>237057960</v>
          </cell>
          <cell r="O224">
            <v>9877415</v>
          </cell>
          <cell r="P224">
            <v>0</v>
          </cell>
          <cell r="Q224">
            <v>21148800</v>
          </cell>
          <cell r="R224">
            <v>881200</v>
          </cell>
          <cell r="S224">
            <v>45</v>
          </cell>
          <cell r="T224">
            <v>73</v>
          </cell>
          <cell r="U224">
            <v>11.359344</v>
          </cell>
          <cell r="V224" t="str">
            <v>2H</v>
          </cell>
          <cell r="W224" t="str">
            <v>Közép-magyarországi régió</v>
          </cell>
        </row>
        <row r="225">
          <cell r="B225" t="str">
            <v>GEBATA001PIN</v>
          </cell>
          <cell r="C225" t="str">
            <v>OUT</v>
          </cell>
          <cell r="E225" t="str">
            <v>GEBATA001PI0X0SAPNAPALT</v>
          </cell>
          <cell r="F225" t="str">
            <v>39ZGEBATA001PPIN</v>
          </cell>
          <cell r="G225">
            <v>42278.25</v>
          </cell>
          <cell r="I225" t="str">
            <v>Szalai Zoltán</v>
          </cell>
          <cell r="J225">
            <v>44552.643477546299</v>
          </cell>
          <cell r="K225" t="str">
            <v>Saját veszteség és felhasználás</v>
          </cell>
          <cell r="M225" t="str">
            <v>SITELJCS01EN</v>
          </cell>
          <cell r="N225">
            <v>231423528</v>
          </cell>
          <cell r="O225">
            <v>9642647</v>
          </cell>
          <cell r="P225">
            <v>0</v>
          </cell>
          <cell r="Q225">
            <v>21148800</v>
          </cell>
          <cell r="R225">
            <v>881200</v>
          </cell>
          <cell r="S225">
            <v>43</v>
          </cell>
          <cell r="T225">
            <v>75</v>
          </cell>
          <cell r="U225">
            <v>11.353789000000001</v>
          </cell>
          <cell r="V225" t="str">
            <v>2H</v>
          </cell>
          <cell r="W225" t="str">
            <v>Nyugat-magyarországi régió</v>
          </cell>
        </row>
        <row r="226">
          <cell r="B226" t="str">
            <v>HABEREGD1PIN</v>
          </cell>
          <cell r="C226" t="str">
            <v>OUT</v>
          </cell>
          <cell r="E226" t="str">
            <v>HABEREGD1PI0X0SAPNAPALT</v>
          </cell>
          <cell r="F226" t="str">
            <v>39ZHABEREGD1PINA</v>
          </cell>
          <cell r="G226">
            <v>42278.25</v>
          </cell>
          <cell r="I226" t="str">
            <v>Szalai Zoltán</v>
          </cell>
          <cell r="J226">
            <v>43361.725688692102</v>
          </cell>
          <cell r="K226" t="str">
            <v>Saját veszteség és felhasználás</v>
          </cell>
          <cell r="M226" t="str">
            <v>SITELJCS01EN</v>
          </cell>
          <cell r="N226">
            <v>258004200</v>
          </cell>
          <cell r="O226">
            <v>10750175</v>
          </cell>
          <cell r="P226">
            <v>0</v>
          </cell>
          <cell r="Q226">
            <v>22740648</v>
          </cell>
          <cell r="R226">
            <v>947527</v>
          </cell>
          <cell r="S226">
            <v>5.4</v>
          </cell>
          <cell r="T226">
            <v>6.3</v>
          </cell>
          <cell r="U226">
            <v>11.359532</v>
          </cell>
          <cell r="V226" t="str">
            <v>2H</v>
          </cell>
          <cell r="W226" t="str">
            <v>Kelet-magyarországi régió</v>
          </cell>
        </row>
        <row r="227">
          <cell r="B227" t="str">
            <v>HABEREGD1QIN</v>
          </cell>
          <cell r="C227" t="str">
            <v>OUT</v>
          </cell>
          <cell r="E227" t="str">
            <v>HABEREGD1QI0X0SAPNAPALT</v>
          </cell>
          <cell r="F227" t="str">
            <v>39ZHABEREGD1QIN6</v>
          </cell>
          <cell r="G227">
            <v>42278.25</v>
          </cell>
          <cell r="I227" t="str">
            <v>Szalai Zoltán</v>
          </cell>
          <cell r="J227">
            <v>43361.725688692102</v>
          </cell>
          <cell r="K227" t="str">
            <v>Saját veszteség és felhasználás</v>
          </cell>
          <cell r="M227" t="str">
            <v>SITELJCS01EN</v>
          </cell>
          <cell r="N227">
            <v>258004200</v>
          </cell>
          <cell r="O227">
            <v>10750175</v>
          </cell>
          <cell r="P227">
            <v>0</v>
          </cell>
          <cell r="Q227">
            <v>22740648</v>
          </cell>
          <cell r="R227">
            <v>947527</v>
          </cell>
          <cell r="S227">
            <v>5.4</v>
          </cell>
          <cell r="T227">
            <v>6.3</v>
          </cell>
          <cell r="U227">
            <v>11.355482</v>
          </cell>
          <cell r="V227" t="str">
            <v>2H</v>
          </cell>
          <cell r="W227" t="str">
            <v>Kelet-magyarországi régió</v>
          </cell>
        </row>
        <row r="228">
          <cell r="B228" t="str">
            <v>HAHAJDUS3PIN</v>
          </cell>
          <cell r="C228" t="str">
            <v>OUT</v>
          </cell>
          <cell r="E228" t="str">
            <v>HAHAJDUS3PI0X0SAPNAPALT</v>
          </cell>
          <cell r="F228" t="str">
            <v>39ZHAHAJDUS3PINE</v>
          </cell>
          <cell r="G228">
            <v>42278.25</v>
          </cell>
          <cell r="I228" t="str">
            <v>Szalai Zoltán</v>
          </cell>
          <cell r="J228">
            <v>43361.725688692102</v>
          </cell>
          <cell r="K228" t="str">
            <v>Saját veszteség és felhasználás</v>
          </cell>
          <cell r="M228" t="str">
            <v>SITELJCS01EN</v>
          </cell>
          <cell r="N228">
            <v>255048840</v>
          </cell>
          <cell r="O228">
            <v>10627035</v>
          </cell>
          <cell r="P228">
            <v>0</v>
          </cell>
          <cell r="Q228">
            <v>22740648</v>
          </cell>
          <cell r="R228">
            <v>947527</v>
          </cell>
          <cell r="S228">
            <v>5.4</v>
          </cell>
          <cell r="T228">
            <v>6.3</v>
          </cell>
          <cell r="U228">
            <v>11.380512</v>
          </cell>
          <cell r="V228" t="str">
            <v>2H</v>
          </cell>
          <cell r="W228" t="str">
            <v>Kelet-magyarországi régió</v>
          </cell>
        </row>
        <row r="229">
          <cell r="B229" t="str">
            <v>HAHAJDUS3QIN</v>
          </cell>
          <cell r="C229" t="str">
            <v>OUT</v>
          </cell>
          <cell r="E229" t="str">
            <v>HAHAJDUS3QI0X0SAPNAPALT</v>
          </cell>
          <cell r="F229" t="str">
            <v>39ZHAHAJDUS3QINA</v>
          </cell>
          <cell r="G229">
            <v>42278.25</v>
          </cell>
          <cell r="I229" t="str">
            <v>Szalai Zoltán</v>
          </cell>
          <cell r="J229">
            <v>43361.725688692102</v>
          </cell>
          <cell r="K229" t="str">
            <v>Saját veszteség és felhasználás</v>
          </cell>
          <cell r="M229" t="str">
            <v>SITELJCS01EN</v>
          </cell>
          <cell r="N229">
            <v>255048840</v>
          </cell>
          <cell r="O229">
            <v>10627035</v>
          </cell>
          <cell r="P229">
            <v>0</v>
          </cell>
          <cell r="Q229">
            <v>22740648</v>
          </cell>
          <cell r="R229">
            <v>947527</v>
          </cell>
          <cell r="S229">
            <v>5.4</v>
          </cell>
          <cell r="T229">
            <v>6.3</v>
          </cell>
          <cell r="U229">
            <v>11.367485</v>
          </cell>
          <cell r="V229" t="str">
            <v>2H</v>
          </cell>
          <cell r="W229" t="str">
            <v>Kelet-magyarországi régió</v>
          </cell>
        </row>
        <row r="230">
          <cell r="B230" t="str">
            <v>MINEMESB1PIN</v>
          </cell>
          <cell r="C230" t="str">
            <v>OUT</v>
          </cell>
          <cell r="E230" t="str">
            <v>MINEMESB1PI0X0SAPNAPALT</v>
          </cell>
          <cell r="F230" t="str">
            <v>39ZMINEMESB1PINN</v>
          </cell>
          <cell r="G230">
            <v>42278.25</v>
          </cell>
          <cell r="I230" t="str">
            <v>Szalai Zoltán</v>
          </cell>
          <cell r="J230">
            <v>43361.725688692102</v>
          </cell>
          <cell r="K230" t="str">
            <v>Saját veszteség és felhasználás</v>
          </cell>
          <cell r="M230" t="str">
            <v>SITELJCS01EN</v>
          </cell>
          <cell r="N230">
            <v>257043696</v>
          </cell>
          <cell r="O230">
            <v>10710154</v>
          </cell>
          <cell r="P230">
            <v>0</v>
          </cell>
          <cell r="Q230">
            <v>22740648</v>
          </cell>
          <cell r="R230">
            <v>947527</v>
          </cell>
          <cell r="S230">
            <v>5.4</v>
          </cell>
          <cell r="T230">
            <v>6.3</v>
          </cell>
          <cell r="U230">
            <v>11.362774999999999</v>
          </cell>
          <cell r="V230" t="str">
            <v>2H</v>
          </cell>
          <cell r="W230" t="str">
            <v>Kelet-magyarországi régió</v>
          </cell>
        </row>
        <row r="231">
          <cell r="B231" t="str">
            <v>HAHAJDUS3QLN</v>
          </cell>
          <cell r="C231" t="str">
            <v>OUT</v>
          </cell>
          <cell r="E231" t="str">
            <v>HAHAJDUS3QL0X0SAPNAPALT</v>
          </cell>
          <cell r="F231" t="str">
            <v>39ZHAHAJDUS3QLN1</v>
          </cell>
          <cell r="G231">
            <v>42278.25</v>
          </cell>
          <cell r="I231" t="str">
            <v>Szalai Zoltán</v>
          </cell>
          <cell r="J231">
            <v>43361.725688692102</v>
          </cell>
          <cell r="K231" t="str">
            <v>Saját veszteség és felhasználás</v>
          </cell>
          <cell r="M231" t="str">
            <v>SITELJCS01EN</v>
          </cell>
          <cell r="N231">
            <v>255048840</v>
          </cell>
          <cell r="O231">
            <v>10627035</v>
          </cell>
          <cell r="P231">
            <v>0</v>
          </cell>
          <cell r="Q231">
            <v>22740648</v>
          </cell>
          <cell r="R231">
            <v>947527</v>
          </cell>
          <cell r="S231">
            <v>5.4</v>
          </cell>
          <cell r="T231">
            <v>6.3</v>
          </cell>
          <cell r="U231">
            <v>11.363509000000001</v>
          </cell>
          <cell r="V231" t="str">
            <v>2H</v>
          </cell>
          <cell r="W231" t="str">
            <v>Kelet-magyarországi régió</v>
          </cell>
        </row>
        <row r="232">
          <cell r="B232" t="str">
            <v>GEKORMEN11GN</v>
          </cell>
          <cell r="C232" t="str">
            <v>OUT</v>
          </cell>
          <cell r="E232" t="str">
            <v>GEKORMEN11G0X0SAPNAPALT</v>
          </cell>
          <cell r="F232" t="str">
            <v>39ZGEKORMEN11GNR</v>
          </cell>
          <cell r="G232">
            <v>42278.25</v>
          </cell>
          <cell r="I232" t="str">
            <v>Szalai Zoltán</v>
          </cell>
          <cell r="J232">
            <v>44006.411428043997</v>
          </cell>
          <cell r="K232" t="str">
            <v>Körmend</v>
          </cell>
          <cell r="M232" t="str">
            <v>GEKORMEN11GN</v>
          </cell>
          <cell r="N232">
            <v>1804752</v>
          </cell>
          <cell r="O232">
            <v>75198</v>
          </cell>
          <cell r="P232">
            <v>1804752</v>
          </cell>
          <cell r="Q232">
            <v>159192</v>
          </cell>
          <cell r="R232">
            <v>6633</v>
          </cell>
          <cell r="S232">
            <v>5.8</v>
          </cell>
          <cell r="T232">
            <v>6.3</v>
          </cell>
          <cell r="U232">
            <v>11.336963000000001</v>
          </cell>
          <cell r="V232" t="str">
            <v>2H</v>
          </cell>
          <cell r="W232" t="str">
            <v>Nyugat-magyarországi régió</v>
          </cell>
        </row>
        <row r="233">
          <cell r="B233" t="str">
            <v>SIMDEPFU1VEN</v>
          </cell>
          <cell r="C233" t="str">
            <v>OUT</v>
          </cell>
          <cell r="E233" t="str">
            <v>SIMDEPFU1VE0X0SAPNAPALT</v>
          </cell>
          <cell r="F233" t="str">
            <v>39ZSIMDEPFU1VENQ</v>
          </cell>
          <cell r="G233">
            <v>43132.25</v>
          </cell>
          <cell r="I233" t="str">
            <v>Szalai Zoltán</v>
          </cell>
          <cell r="J233">
            <v>43361.725688692102</v>
          </cell>
          <cell r="K233" t="str">
            <v>Saját veszteség és felhasználás</v>
          </cell>
          <cell r="M233" t="str">
            <v>SITELJCS01EN</v>
          </cell>
          <cell r="N233">
            <v>1785432</v>
          </cell>
          <cell r="O233">
            <v>74393</v>
          </cell>
          <cell r="P233">
            <v>0</v>
          </cell>
          <cell r="Q233">
            <v>159192</v>
          </cell>
          <cell r="R233">
            <v>6633</v>
          </cell>
          <cell r="S233">
            <v>17.3</v>
          </cell>
          <cell r="T233">
            <v>18.899999999999999</v>
          </cell>
          <cell r="U233">
            <v>11.43</v>
          </cell>
          <cell r="V233" t="str">
            <v>2H</v>
          </cell>
          <cell r="W233" t="str">
            <v>Közép-magyarországi régió</v>
          </cell>
        </row>
        <row r="234">
          <cell r="B234" t="str">
            <v>SIMDLEFU2VEN</v>
          </cell>
          <cell r="C234" t="str">
            <v>OUT</v>
          </cell>
          <cell r="E234" t="str">
            <v>SIMDLEFU2VE0X0SAPNAPALT</v>
          </cell>
          <cell r="F234" t="str">
            <v>39ZSIMDLEFU2VEN9</v>
          </cell>
          <cell r="G234">
            <v>43132.25</v>
          </cell>
          <cell r="I234" t="str">
            <v>Szalai Zoltán</v>
          </cell>
          <cell r="J234">
            <v>43361.725688692102</v>
          </cell>
          <cell r="K234" t="str">
            <v>Saját veszteség és felhasználás</v>
          </cell>
          <cell r="M234" t="str">
            <v>SITELJCS01EN</v>
          </cell>
          <cell r="N234">
            <v>1785432</v>
          </cell>
          <cell r="O234">
            <v>74393</v>
          </cell>
          <cell r="P234">
            <v>0</v>
          </cell>
          <cell r="Q234">
            <v>159192</v>
          </cell>
          <cell r="R234">
            <v>6633</v>
          </cell>
          <cell r="S234">
            <v>17.3</v>
          </cell>
          <cell r="T234">
            <v>18.899999999999999</v>
          </cell>
          <cell r="U234">
            <v>11.43</v>
          </cell>
          <cell r="V234" t="str">
            <v>2H</v>
          </cell>
          <cell r="W234" t="str">
            <v>Közép-magyarországi régió</v>
          </cell>
        </row>
        <row r="235">
          <cell r="B235" t="str">
            <v>SIMDHOCS1VEN</v>
          </cell>
          <cell r="C235" t="str">
            <v>OUT</v>
          </cell>
          <cell r="E235" t="str">
            <v>SIMDHOCS1VE0X0SAPNAPALT</v>
          </cell>
          <cell r="F235" t="str">
            <v>39ZSIMDHOCS1VEN3</v>
          </cell>
          <cell r="G235">
            <v>43132.25</v>
          </cell>
          <cell r="I235" t="str">
            <v>Szalai Zoltán</v>
          </cell>
          <cell r="J235">
            <v>43361.725688692102</v>
          </cell>
          <cell r="K235" t="str">
            <v>Saját veszteség és felhasználás</v>
          </cell>
          <cell r="M235" t="str">
            <v>SITELJCS01EN</v>
          </cell>
          <cell r="N235">
            <v>1785432</v>
          </cell>
          <cell r="O235">
            <v>74393</v>
          </cell>
          <cell r="P235">
            <v>0</v>
          </cell>
          <cell r="Q235">
            <v>159192</v>
          </cell>
          <cell r="R235">
            <v>6633</v>
          </cell>
          <cell r="S235">
            <v>17.3</v>
          </cell>
          <cell r="T235">
            <v>18.899999999999999</v>
          </cell>
          <cell r="U235">
            <v>11.43</v>
          </cell>
          <cell r="V235" t="str">
            <v>2H</v>
          </cell>
          <cell r="W235" t="str">
            <v>Közép-magyarországi régió</v>
          </cell>
        </row>
        <row r="236">
          <cell r="B236" t="str">
            <v>SIMDLEFU1VEN</v>
          </cell>
          <cell r="C236" t="str">
            <v>OUT</v>
          </cell>
          <cell r="E236" t="str">
            <v>SIMDLEFU1VE0X0SAPNAPALT</v>
          </cell>
          <cell r="F236" t="str">
            <v>39ZSIMDLEFU1VENE</v>
          </cell>
          <cell r="G236">
            <v>43132.25</v>
          </cell>
          <cell r="I236" t="str">
            <v>Szalai Zoltán</v>
          </cell>
          <cell r="J236">
            <v>43361.725688692102</v>
          </cell>
          <cell r="K236" t="str">
            <v>Saját veszteség és felhasználás</v>
          </cell>
          <cell r="M236" t="str">
            <v>SITELJCS01EN</v>
          </cell>
          <cell r="N236">
            <v>1785432</v>
          </cell>
          <cell r="O236">
            <v>74393</v>
          </cell>
          <cell r="P236">
            <v>0</v>
          </cell>
          <cell r="Q236">
            <v>159192</v>
          </cell>
          <cell r="R236">
            <v>6633</v>
          </cell>
          <cell r="S236">
            <v>17.3</v>
          </cell>
          <cell r="T236">
            <v>18.899999999999999</v>
          </cell>
          <cell r="U236">
            <v>11.43</v>
          </cell>
          <cell r="V236" t="str">
            <v>2H</v>
          </cell>
          <cell r="W236" t="str">
            <v>Közép-magyarországi régió</v>
          </cell>
        </row>
        <row r="237">
          <cell r="B237" t="str">
            <v>VEKOBANY11GN</v>
          </cell>
          <cell r="C237" t="str">
            <v>OUT</v>
          </cell>
          <cell r="E237" t="str">
            <v>VEKOBANY11G0X0SAPNAPALT</v>
          </cell>
          <cell r="F237" t="str">
            <v>39ZVEKOBANY11GNH</v>
          </cell>
          <cell r="G237">
            <v>42278.25</v>
          </cell>
          <cell r="I237" t="str">
            <v>Szalai Zoltán</v>
          </cell>
          <cell r="J237">
            <v>44006.413030208299</v>
          </cell>
          <cell r="K237" t="str">
            <v>Budapest</v>
          </cell>
          <cell r="M237" t="str">
            <v>VETELJCS17EN</v>
          </cell>
          <cell r="N237">
            <v>16698360</v>
          </cell>
          <cell r="O237">
            <v>695765</v>
          </cell>
          <cell r="P237">
            <v>16698360</v>
          </cell>
          <cell r="Q237">
            <v>1478136</v>
          </cell>
          <cell r="R237">
            <v>61589</v>
          </cell>
          <cell r="S237">
            <v>5.8</v>
          </cell>
          <cell r="T237">
            <v>6.3</v>
          </cell>
          <cell r="U237">
            <v>11.296908</v>
          </cell>
          <cell r="V237" t="str">
            <v>2H</v>
          </cell>
          <cell r="W237" t="str">
            <v>Közép-magyarországi régió</v>
          </cell>
        </row>
        <row r="238">
          <cell r="B238" t="str">
            <v>VEKOBANY12GN</v>
          </cell>
          <cell r="C238" t="str">
            <v>OUT</v>
          </cell>
          <cell r="E238" t="str">
            <v>VEKOBANY12G0X0SAPNAPALT</v>
          </cell>
          <cell r="F238" t="str">
            <v>39ZVEKOBANY12GND</v>
          </cell>
          <cell r="G238">
            <v>42278.25</v>
          </cell>
          <cell r="I238" t="str">
            <v>Szalai Zoltán</v>
          </cell>
          <cell r="J238">
            <v>44006.413980902798</v>
          </cell>
          <cell r="K238" t="str">
            <v>Kőbánya 2</v>
          </cell>
          <cell r="M238" t="str">
            <v>VEKOBANY12GN</v>
          </cell>
          <cell r="N238">
            <v>6424632</v>
          </cell>
          <cell r="O238">
            <v>267693</v>
          </cell>
          <cell r="P238">
            <v>6424632</v>
          </cell>
          <cell r="Q238">
            <v>568512</v>
          </cell>
          <cell r="R238">
            <v>23688</v>
          </cell>
          <cell r="S238">
            <v>25.5</v>
          </cell>
          <cell r="T238">
            <v>40</v>
          </cell>
          <cell r="U238">
            <v>11.300777999999999</v>
          </cell>
          <cell r="V238" t="str">
            <v>2H</v>
          </cell>
          <cell r="W238" t="str">
            <v>Közép-magyarországi régió</v>
          </cell>
        </row>
        <row r="239">
          <cell r="B239" t="str">
            <v>KAKOROSH11GN</v>
          </cell>
          <cell r="C239" t="str">
            <v>OUT</v>
          </cell>
          <cell r="E239" t="str">
            <v>KAKOROSH11G0X0SAPNAPALT</v>
          </cell>
          <cell r="F239" t="str">
            <v>39ZKAKOROSH11GNJ</v>
          </cell>
          <cell r="G239">
            <v>42278.25</v>
          </cell>
          <cell r="I239" t="str">
            <v>Szalai Zoltán</v>
          </cell>
          <cell r="J239">
            <v>44006.415327280098</v>
          </cell>
          <cell r="K239" t="str">
            <v>Kőröshegy</v>
          </cell>
          <cell r="M239" t="str">
            <v>KAKOROSH11GN</v>
          </cell>
          <cell r="N239">
            <v>3866736</v>
          </cell>
          <cell r="O239">
            <v>161114</v>
          </cell>
          <cell r="P239">
            <v>3866736</v>
          </cell>
          <cell r="Q239">
            <v>341112</v>
          </cell>
          <cell r="R239">
            <v>14213</v>
          </cell>
          <cell r="S239">
            <v>9.6</v>
          </cell>
          <cell r="T239">
            <v>10.5</v>
          </cell>
          <cell r="U239">
            <v>11.335646000000001</v>
          </cell>
          <cell r="V239" t="str">
            <v>2H</v>
          </cell>
          <cell r="W239" t="str">
            <v>Nyugat-magyarországi régió</v>
          </cell>
        </row>
        <row r="240">
          <cell r="B240" t="str">
            <v>GEKOSZEG11GN</v>
          </cell>
          <cell r="C240" t="str">
            <v>OUT</v>
          </cell>
          <cell r="E240" t="str">
            <v>GEKOSZEG11G0X0SAPNAPALT</v>
          </cell>
          <cell r="F240" t="str">
            <v>39ZGEKOSZEG11GNU</v>
          </cell>
          <cell r="G240">
            <v>42278.25</v>
          </cell>
          <cell r="I240" t="str">
            <v>Szalai Zoltán</v>
          </cell>
          <cell r="J240">
            <v>44006.4165585995</v>
          </cell>
          <cell r="K240" t="str">
            <v>Kőszeg</v>
          </cell>
          <cell r="M240" t="str">
            <v>GEKOSZEG11GN</v>
          </cell>
          <cell r="N240">
            <v>1804248</v>
          </cell>
          <cell r="O240">
            <v>75177</v>
          </cell>
          <cell r="P240">
            <v>1804248</v>
          </cell>
          <cell r="Q240">
            <v>159192</v>
          </cell>
          <cell r="R240">
            <v>6633</v>
          </cell>
          <cell r="S240">
            <v>5.8</v>
          </cell>
          <cell r="T240">
            <v>6.3</v>
          </cell>
          <cell r="U240">
            <v>11.333719</v>
          </cell>
          <cell r="V240" t="str">
            <v>2H</v>
          </cell>
          <cell r="W240" t="str">
            <v>Nyugat-magyarországi régió</v>
          </cell>
        </row>
        <row r="241">
          <cell r="B241" t="str">
            <v>KEKUNADA11GN</v>
          </cell>
          <cell r="C241" t="str">
            <v>OUT</v>
          </cell>
          <cell r="E241" t="str">
            <v>KEKUNADA11G0X0SAPNAPALT</v>
          </cell>
          <cell r="F241" t="str">
            <v>39ZKEKUNADA11GNL</v>
          </cell>
          <cell r="G241">
            <v>42278.25</v>
          </cell>
          <cell r="I241" t="str">
            <v>Szalai Zoltán</v>
          </cell>
          <cell r="J241">
            <v>44006.419667708302</v>
          </cell>
          <cell r="K241" t="str">
            <v>Kunadacs</v>
          </cell>
          <cell r="M241" t="str">
            <v>KEKUNADA11GN</v>
          </cell>
          <cell r="N241">
            <v>1787304</v>
          </cell>
          <cell r="O241">
            <v>74471</v>
          </cell>
          <cell r="P241">
            <v>1787304</v>
          </cell>
          <cell r="Q241">
            <v>159192</v>
          </cell>
          <cell r="R241">
            <v>6633</v>
          </cell>
          <cell r="S241">
            <v>7.7</v>
          </cell>
          <cell r="T241">
            <v>8.4</v>
          </cell>
          <cell r="U241">
            <v>11.227320000000001</v>
          </cell>
          <cell r="V241" t="str">
            <v>2H</v>
          </cell>
          <cell r="W241" t="str">
            <v>Közép-magyarországi régió</v>
          </cell>
        </row>
        <row r="242">
          <cell r="B242" t="str">
            <v>KEKUNFEH11GN</v>
          </cell>
          <cell r="C242" t="str">
            <v>OUT</v>
          </cell>
          <cell r="E242" t="str">
            <v>KEKUNFEH11G0X0SAPNAPALT</v>
          </cell>
          <cell r="F242" t="str">
            <v>39ZKEKUNFEH11GN6</v>
          </cell>
          <cell r="G242">
            <v>42278.25</v>
          </cell>
          <cell r="I242" t="str">
            <v>Szalai Zoltán</v>
          </cell>
          <cell r="J242">
            <v>44006.420939317097</v>
          </cell>
          <cell r="K242" t="str">
            <v>Kunfehértó</v>
          </cell>
          <cell r="M242" t="str">
            <v>KEKUNFEH11GN</v>
          </cell>
          <cell r="N242">
            <v>996888</v>
          </cell>
          <cell r="O242">
            <v>41537</v>
          </cell>
          <cell r="P242">
            <v>996888</v>
          </cell>
          <cell r="Q242">
            <v>90960</v>
          </cell>
          <cell r="R242">
            <v>3790</v>
          </cell>
          <cell r="S242">
            <v>5.8</v>
          </cell>
          <cell r="T242">
            <v>6.3</v>
          </cell>
          <cell r="U242">
            <v>10.959607</v>
          </cell>
          <cell r="V242" t="str">
            <v>2H</v>
          </cell>
          <cell r="W242" t="str">
            <v>Közép-magyarországi régió</v>
          </cell>
        </row>
        <row r="243">
          <cell r="B243" t="str">
            <v>KEKUNSMA11GN</v>
          </cell>
          <cell r="C243" t="str">
            <v>OUT</v>
          </cell>
          <cell r="E243" t="str">
            <v>KEKUNSMA11G0X0SAPNAPALT</v>
          </cell>
          <cell r="F243" t="str">
            <v>39ZKEKUNSMA11G08</v>
          </cell>
          <cell r="G243">
            <v>42278.25</v>
          </cell>
          <cell r="I243" t="str">
            <v>Szalai Zoltán</v>
          </cell>
          <cell r="J243">
            <v>44006.421858564798</v>
          </cell>
          <cell r="K243" t="str">
            <v>Kunszentmárton</v>
          </cell>
          <cell r="M243" t="str">
            <v>KEKUNSMA11GN</v>
          </cell>
          <cell r="N243">
            <v>5673048</v>
          </cell>
          <cell r="O243">
            <v>236377</v>
          </cell>
          <cell r="P243">
            <v>5673048</v>
          </cell>
          <cell r="Q243">
            <v>500280</v>
          </cell>
          <cell r="R243">
            <v>20845</v>
          </cell>
          <cell r="S243">
            <v>7.7</v>
          </cell>
          <cell r="T243">
            <v>8.4</v>
          </cell>
          <cell r="U243">
            <v>11.339760999999999</v>
          </cell>
          <cell r="V243" t="str">
            <v>2H</v>
          </cell>
          <cell r="W243" t="str">
            <v>Közép-magyarországi régió</v>
          </cell>
        </row>
        <row r="244">
          <cell r="B244" t="str">
            <v>KELAJOSM11GN</v>
          </cell>
          <cell r="C244" t="str">
            <v>OUT</v>
          </cell>
          <cell r="E244" t="str">
            <v>KELAJOSM11G0X0SAPNAPALT</v>
          </cell>
          <cell r="F244" t="str">
            <v>39ZKELAJOSM11GNV</v>
          </cell>
          <cell r="G244">
            <v>42278.25</v>
          </cell>
          <cell r="I244" t="str">
            <v>Szalai Zoltán</v>
          </cell>
          <cell r="J244">
            <v>44006.422871261602</v>
          </cell>
          <cell r="K244" t="str">
            <v>Lajosmizse</v>
          </cell>
          <cell r="M244" t="str">
            <v>KELAJOSM11GN</v>
          </cell>
          <cell r="N244">
            <v>1798320</v>
          </cell>
          <cell r="O244">
            <v>74930</v>
          </cell>
          <cell r="P244">
            <v>1798320</v>
          </cell>
          <cell r="Q244">
            <v>159192</v>
          </cell>
          <cell r="R244">
            <v>6633</v>
          </cell>
          <cell r="S244">
            <v>5.8</v>
          </cell>
          <cell r="T244">
            <v>6.3</v>
          </cell>
          <cell r="U244">
            <v>11.296500999999999</v>
          </cell>
          <cell r="V244" t="str">
            <v>2H</v>
          </cell>
          <cell r="W244" t="str">
            <v>Közép-magyarországi régió</v>
          </cell>
        </row>
        <row r="245">
          <cell r="B245" t="str">
            <v>GELENGYE11GN</v>
          </cell>
          <cell r="C245" t="str">
            <v>OUT</v>
          </cell>
          <cell r="E245" t="str">
            <v>GELENGYE11G0X0SAPNAPALT</v>
          </cell>
          <cell r="F245" t="str">
            <v>39ZGELENGYE11GN3</v>
          </cell>
          <cell r="G245">
            <v>42278.25</v>
          </cell>
          <cell r="I245" t="str">
            <v>Szalai Zoltán</v>
          </cell>
          <cell r="J245">
            <v>44006.423870335602</v>
          </cell>
          <cell r="K245" t="str">
            <v>Lengyeltóti</v>
          </cell>
          <cell r="M245" t="str">
            <v>GELENGYE11GN</v>
          </cell>
          <cell r="N245">
            <v>514584</v>
          </cell>
          <cell r="O245">
            <v>21441</v>
          </cell>
          <cell r="P245">
            <v>514584</v>
          </cell>
          <cell r="Q245">
            <v>45480</v>
          </cell>
          <cell r="R245">
            <v>1895</v>
          </cell>
          <cell r="S245">
            <v>5</v>
          </cell>
          <cell r="T245">
            <v>5.5</v>
          </cell>
          <cell r="U245">
            <v>11.314442</v>
          </cell>
          <cell r="V245" t="str">
            <v>2H</v>
          </cell>
          <cell r="W245" t="str">
            <v>Nyugat-magyarországi régió</v>
          </cell>
        </row>
        <row r="246">
          <cell r="B246" t="str">
            <v>GELENTI011GN</v>
          </cell>
          <cell r="C246" t="str">
            <v>OUT</v>
          </cell>
          <cell r="E246" t="str">
            <v>GELENTI011G0X0SAPNAPALT</v>
          </cell>
          <cell r="F246" t="str">
            <v>39ZGELENTI011GNL</v>
          </cell>
          <cell r="G246">
            <v>42278.25</v>
          </cell>
          <cell r="I246" t="str">
            <v>Szalai Zoltán</v>
          </cell>
          <cell r="J246">
            <v>44006.429077511602</v>
          </cell>
          <cell r="K246" t="str">
            <v>Lenti 1-1</v>
          </cell>
          <cell r="M246" t="str">
            <v>GELENTI011GN</v>
          </cell>
          <cell r="N246">
            <v>3098016</v>
          </cell>
          <cell r="O246">
            <v>129084</v>
          </cell>
          <cell r="P246">
            <v>3098016</v>
          </cell>
          <cell r="Q246">
            <v>272880</v>
          </cell>
          <cell r="R246">
            <v>11370</v>
          </cell>
          <cell r="S246">
            <v>7.7</v>
          </cell>
          <cell r="T246">
            <v>8.4</v>
          </cell>
          <cell r="U246">
            <v>11.353009</v>
          </cell>
          <cell r="V246" t="str">
            <v>2H</v>
          </cell>
          <cell r="W246" t="str">
            <v>Nyugat-magyarországi régió</v>
          </cell>
        </row>
        <row r="247">
          <cell r="B247" t="str">
            <v>GELENTI01VEN</v>
          </cell>
          <cell r="C247" t="str">
            <v>OUT</v>
          </cell>
          <cell r="E247" t="str">
            <v>GELENTI01VE0X0SAPNAPALT</v>
          </cell>
          <cell r="F247" t="str">
            <v>39ZGELENTI01VENI</v>
          </cell>
          <cell r="G247">
            <v>42278.25</v>
          </cell>
          <cell r="I247" t="str">
            <v>Szalai Zoltán</v>
          </cell>
          <cell r="J247">
            <v>44006.429852627298</v>
          </cell>
          <cell r="K247" t="str">
            <v>Lenti 1-2</v>
          </cell>
          <cell r="M247" t="str">
            <v>GELENTI01VEN</v>
          </cell>
          <cell r="N247">
            <v>516168</v>
          </cell>
          <cell r="O247">
            <v>21507</v>
          </cell>
          <cell r="P247">
            <v>516168</v>
          </cell>
          <cell r="Q247">
            <v>45480</v>
          </cell>
          <cell r="R247">
            <v>1895</v>
          </cell>
          <cell r="S247">
            <v>5.8</v>
          </cell>
          <cell r="T247">
            <v>6.3</v>
          </cell>
          <cell r="U247">
            <v>11.349168000000001</v>
          </cell>
          <cell r="V247" t="str">
            <v>2H</v>
          </cell>
          <cell r="W247" t="str">
            <v>Nyugat-magyarországi régió</v>
          </cell>
        </row>
        <row r="248">
          <cell r="B248" t="str">
            <v>KALOVASZ11GN</v>
          </cell>
          <cell r="C248" t="str">
            <v>OUT</v>
          </cell>
          <cell r="E248" t="str">
            <v>KALOVASZ11G0X0SAPNAPALT</v>
          </cell>
          <cell r="F248" t="str">
            <v>39ZKALOVASZ11GND</v>
          </cell>
          <cell r="G248">
            <v>42278.25</v>
          </cell>
          <cell r="I248" t="str">
            <v>Szalai Zoltán</v>
          </cell>
          <cell r="J248">
            <v>44006.431181562497</v>
          </cell>
          <cell r="K248" t="str">
            <v>Lovászpatona (KÖGÁZ)</v>
          </cell>
          <cell r="M248" t="str">
            <v>KATELJCS58EN</v>
          </cell>
          <cell r="N248">
            <v>3228696</v>
          </cell>
          <cell r="O248">
            <v>134529</v>
          </cell>
          <cell r="P248">
            <v>3228696</v>
          </cell>
          <cell r="Q248">
            <v>284256</v>
          </cell>
          <cell r="R248">
            <v>11844</v>
          </cell>
          <cell r="S248">
            <v>11.5</v>
          </cell>
          <cell r="T248">
            <v>12.6</v>
          </cell>
          <cell r="U248">
            <v>11.358368</v>
          </cell>
          <cell r="V248" t="str">
            <v>2H</v>
          </cell>
          <cell r="W248" t="str">
            <v>Nyugat-magyarországi régió</v>
          </cell>
        </row>
        <row r="249">
          <cell r="B249" t="str">
            <v>KALOVASZ1VEN</v>
          </cell>
          <cell r="C249" t="str">
            <v>OUT</v>
          </cell>
          <cell r="E249" t="str">
            <v>KALOVASZ1VE0X0SAPNAPALT</v>
          </cell>
          <cell r="F249" t="str">
            <v>39ZKALOVASZ1VENA</v>
          </cell>
          <cell r="G249">
            <v>42278.25</v>
          </cell>
          <cell r="I249" t="str">
            <v>Szalai Zoltán</v>
          </cell>
          <cell r="J249">
            <v>44006.432243865696</v>
          </cell>
          <cell r="K249" t="str">
            <v>Lovászpatona (Égáz-Dégáz)</v>
          </cell>
          <cell r="M249" t="str">
            <v>KATELJCS59EN</v>
          </cell>
          <cell r="N249">
            <v>3228816</v>
          </cell>
          <cell r="O249">
            <v>134534</v>
          </cell>
          <cell r="P249">
            <v>3228816</v>
          </cell>
          <cell r="Q249">
            <v>284256</v>
          </cell>
          <cell r="R249">
            <v>11844</v>
          </cell>
          <cell r="S249">
            <v>11.5</v>
          </cell>
          <cell r="T249">
            <v>12.6</v>
          </cell>
          <cell r="U249">
            <v>11.358805</v>
          </cell>
          <cell r="V249" t="str">
            <v>2H</v>
          </cell>
          <cell r="W249" t="str">
            <v>Nyugat-magyarországi régió</v>
          </cell>
        </row>
        <row r="250">
          <cell r="B250" t="str">
            <v>KALOVASZ1EEN</v>
          </cell>
          <cell r="C250" t="str">
            <v>OUT</v>
          </cell>
          <cell r="E250" t="str">
            <v>KALOVASZ1EE0X0SAPNAPALT</v>
          </cell>
          <cell r="F250" t="str">
            <v>39ZKALOVASZ1EEN4</v>
          </cell>
          <cell r="G250">
            <v>42278.25</v>
          </cell>
          <cell r="I250" t="str">
            <v>Csányi Kálmán</v>
          </cell>
          <cell r="J250">
            <v>43361.725688692102</v>
          </cell>
          <cell r="K250" t="str">
            <v>Lovászpatona (Égáz-Dégáz)</v>
          </cell>
          <cell r="M250" t="str">
            <v>KATELJCS59EN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11.2056</v>
          </cell>
          <cell r="V250" t="str">
            <v>2H</v>
          </cell>
          <cell r="W250" t="str">
            <v>Nyugat-magyarországi régió</v>
          </cell>
        </row>
        <row r="251">
          <cell r="B251" t="str">
            <v>KALOVASZ1TEN</v>
          </cell>
          <cell r="C251" t="str">
            <v>OUT</v>
          </cell>
          <cell r="E251" t="str">
            <v>KALOVASZ1TE0X0SAPNAPALT</v>
          </cell>
          <cell r="F251" t="str">
            <v>39ZKALOVASZ1TENI</v>
          </cell>
          <cell r="G251">
            <v>42278.25</v>
          </cell>
          <cell r="I251" t="str">
            <v>Csányi Kálmán</v>
          </cell>
          <cell r="J251">
            <v>43361.725688692102</v>
          </cell>
          <cell r="K251" t="str">
            <v>Lovászpatona (KÖGÁZ)</v>
          </cell>
          <cell r="M251" t="str">
            <v>KATELJCS58EN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11.2056</v>
          </cell>
          <cell r="V251" t="str">
            <v>2H</v>
          </cell>
          <cell r="W251" t="str">
            <v>Nyugat-magyarországi régió</v>
          </cell>
        </row>
        <row r="252">
          <cell r="B252" t="str">
            <v>GEMAGYSZ11GN</v>
          </cell>
          <cell r="C252" t="str">
            <v>OUT</v>
          </cell>
          <cell r="E252" t="str">
            <v>GEMAGYSZ11G0X0SAPNAPALT</v>
          </cell>
          <cell r="F252" t="str">
            <v>39ZGEMAGYSZ11GNF</v>
          </cell>
          <cell r="G252">
            <v>42278.25</v>
          </cell>
          <cell r="I252" t="str">
            <v>Szalai Zoltán</v>
          </cell>
          <cell r="J252">
            <v>44006.434378159698</v>
          </cell>
          <cell r="K252" t="str">
            <v>Magyarszerdahely</v>
          </cell>
          <cell r="M252" t="str">
            <v>GEMAGYSZ11GN</v>
          </cell>
          <cell r="N252">
            <v>1290984</v>
          </cell>
          <cell r="O252">
            <v>53791</v>
          </cell>
          <cell r="P252">
            <v>1290984</v>
          </cell>
          <cell r="Q252">
            <v>113712</v>
          </cell>
          <cell r="R252">
            <v>4738</v>
          </cell>
          <cell r="S252">
            <v>19.2</v>
          </cell>
          <cell r="T252">
            <v>21</v>
          </cell>
          <cell r="U252">
            <v>11.353151</v>
          </cell>
          <cell r="V252" t="str">
            <v>2H</v>
          </cell>
          <cell r="W252" t="str">
            <v>Nyugat-magyarországi régió</v>
          </cell>
        </row>
        <row r="253">
          <cell r="B253" t="str">
            <v>VEMAJOSH11GN</v>
          </cell>
          <cell r="C253" t="str">
            <v>OUT</v>
          </cell>
          <cell r="E253" t="str">
            <v>VEMAJOSH11G0X0SAPNAPALT</v>
          </cell>
          <cell r="F253" t="str">
            <v>39ZVEMAJOSH11GNI</v>
          </cell>
          <cell r="G253">
            <v>42278.25</v>
          </cell>
          <cell r="I253" t="str">
            <v>Szalai Zoltán</v>
          </cell>
          <cell r="J253">
            <v>44006.435610300898</v>
          </cell>
          <cell r="K253" t="str">
            <v>Majosháza</v>
          </cell>
          <cell r="M253" t="str">
            <v>VEMAJOSH11GN</v>
          </cell>
          <cell r="N253">
            <v>7726248</v>
          </cell>
          <cell r="O253">
            <v>321927</v>
          </cell>
          <cell r="P253">
            <v>7726248</v>
          </cell>
          <cell r="Q253">
            <v>682224</v>
          </cell>
          <cell r="R253">
            <v>28426</v>
          </cell>
          <cell r="S253">
            <v>7.7</v>
          </cell>
          <cell r="T253">
            <v>8.4</v>
          </cell>
          <cell r="U253">
            <v>11.325099</v>
          </cell>
          <cell r="V253" t="str">
            <v>2H</v>
          </cell>
          <cell r="W253" t="str">
            <v>Közép-magyarországi régió</v>
          </cell>
        </row>
        <row r="254">
          <cell r="B254" t="str">
            <v>KEMAKAD011GN</v>
          </cell>
          <cell r="C254" t="str">
            <v>OUT</v>
          </cell>
          <cell r="E254" t="str">
            <v>KEMAKAD011G0X0SAPNAPALT</v>
          </cell>
          <cell r="F254" t="str">
            <v>39ZKEMAKAD011GNR</v>
          </cell>
          <cell r="G254">
            <v>42278.25</v>
          </cell>
          <cell r="I254" t="str">
            <v>Szalai Zoltán</v>
          </cell>
          <cell r="J254">
            <v>44006.437439849498</v>
          </cell>
          <cell r="K254" t="str">
            <v>Makád</v>
          </cell>
          <cell r="M254" t="str">
            <v>KEMAKAD011GN</v>
          </cell>
          <cell r="N254">
            <v>1787424</v>
          </cell>
          <cell r="O254">
            <v>74476</v>
          </cell>
          <cell r="P254">
            <v>1787424</v>
          </cell>
          <cell r="Q254">
            <v>159192</v>
          </cell>
          <cell r="R254">
            <v>6633</v>
          </cell>
          <cell r="S254">
            <v>5.8</v>
          </cell>
          <cell r="T254">
            <v>6.3</v>
          </cell>
          <cell r="U254">
            <v>11.228087</v>
          </cell>
          <cell r="V254" t="str">
            <v>2H</v>
          </cell>
          <cell r="W254" t="str">
            <v>Közép-magyarországi régió</v>
          </cell>
        </row>
        <row r="255">
          <cell r="B255" t="str">
            <v>KEMAKO0011GN</v>
          </cell>
          <cell r="C255" t="str">
            <v>OUT</v>
          </cell>
          <cell r="E255" t="str">
            <v>KEMAKO0011G0X0SAPNAPALT</v>
          </cell>
          <cell r="F255" t="str">
            <v>39ZKEMAKO0011GN6</v>
          </cell>
          <cell r="G255">
            <v>42278.25</v>
          </cell>
          <cell r="I255" t="str">
            <v>Szalai Zoltán</v>
          </cell>
          <cell r="J255">
            <v>44006.438833796303</v>
          </cell>
          <cell r="K255" t="str">
            <v>Makó</v>
          </cell>
          <cell r="M255" t="str">
            <v>KEMAKO0011GN</v>
          </cell>
          <cell r="N255">
            <v>5153544</v>
          </cell>
          <cell r="O255">
            <v>214731</v>
          </cell>
          <cell r="P255">
            <v>5153544</v>
          </cell>
          <cell r="Q255">
            <v>454800</v>
          </cell>
          <cell r="R255">
            <v>18950</v>
          </cell>
          <cell r="S255">
            <v>5.8</v>
          </cell>
          <cell r="T255">
            <v>6.3</v>
          </cell>
          <cell r="U255">
            <v>11.331471000000001</v>
          </cell>
          <cell r="V255" t="str">
            <v>2H</v>
          </cell>
          <cell r="W255" t="str">
            <v>Közép-magyarországi régió</v>
          </cell>
        </row>
        <row r="256">
          <cell r="B256" t="str">
            <v>GEMARAZA11GN</v>
          </cell>
          <cell r="C256" t="str">
            <v>OUT</v>
          </cell>
          <cell r="E256" t="str">
            <v>GEMARAZA11G0X0SAPNAPALT</v>
          </cell>
          <cell r="F256" t="str">
            <v>39ZGEMARAZA11GNO</v>
          </cell>
          <cell r="G256">
            <v>42278.25</v>
          </cell>
          <cell r="I256" t="str">
            <v>Szalai Zoltán</v>
          </cell>
          <cell r="J256">
            <v>44552.628423692098</v>
          </cell>
          <cell r="K256" t="str">
            <v>Maráza</v>
          </cell>
          <cell r="M256" t="str">
            <v>GEMARAZA11GN</v>
          </cell>
          <cell r="N256">
            <v>4973328</v>
          </cell>
          <cell r="O256">
            <v>207222</v>
          </cell>
          <cell r="P256">
            <v>4973328</v>
          </cell>
          <cell r="Q256">
            <v>454800</v>
          </cell>
          <cell r="R256">
            <v>18950</v>
          </cell>
          <cell r="S256">
            <v>7.7</v>
          </cell>
          <cell r="T256">
            <v>8.4</v>
          </cell>
          <cell r="U256">
            <v>10.935221</v>
          </cell>
          <cell r="V256" t="str">
            <v>2H</v>
          </cell>
          <cell r="W256" t="str">
            <v>Nyugat-magyarországi régió</v>
          </cell>
        </row>
        <row r="257">
          <cell r="B257" t="str">
            <v>GEMARCAL11GN</v>
          </cell>
          <cell r="C257" t="str">
            <v>OUT</v>
          </cell>
          <cell r="E257" t="str">
            <v>GEMARCAL11G0X0SAPNAPALT</v>
          </cell>
          <cell r="F257" t="str">
            <v>39ZGEMARCAL11GN6</v>
          </cell>
          <cell r="G257">
            <v>42278.25</v>
          </cell>
          <cell r="I257" t="str">
            <v>Szalai Zoltán</v>
          </cell>
          <cell r="J257">
            <v>44006.441797604202</v>
          </cell>
          <cell r="K257" t="str">
            <v>Dél-Balaton körzet</v>
          </cell>
          <cell r="M257" t="str">
            <v>KATELJCS14EN</v>
          </cell>
          <cell r="N257">
            <v>5158608</v>
          </cell>
          <cell r="O257">
            <v>214942</v>
          </cell>
          <cell r="P257">
            <v>5158608</v>
          </cell>
          <cell r="Q257">
            <v>454800</v>
          </cell>
          <cell r="R257">
            <v>18950</v>
          </cell>
          <cell r="S257">
            <v>5.8</v>
          </cell>
          <cell r="T257">
            <v>6.3</v>
          </cell>
          <cell r="U257">
            <v>11.342608999999999</v>
          </cell>
          <cell r="V257" t="str">
            <v>2H</v>
          </cell>
          <cell r="W257" t="str">
            <v>Nyugat-magyarországi régió</v>
          </cell>
        </row>
        <row r="258">
          <cell r="B258" t="str">
            <v>HAMARTFU11GN</v>
          </cell>
          <cell r="C258" t="str">
            <v>OUT</v>
          </cell>
          <cell r="E258" t="str">
            <v>HAMARTFU11G0X0SAPNAPALT</v>
          </cell>
          <cell r="F258" t="str">
            <v>39ZHAMARTFU11GN1</v>
          </cell>
          <cell r="G258">
            <v>42278.25</v>
          </cell>
          <cell r="I258" t="str">
            <v>Szalai Zoltán</v>
          </cell>
          <cell r="J258">
            <v>44006.442884374999</v>
          </cell>
          <cell r="K258" t="str">
            <v>Martfű</v>
          </cell>
          <cell r="M258" t="str">
            <v>HAMARTFU11GN</v>
          </cell>
          <cell r="N258">
            <v>5116584</v>
          </cell>
          <cell r="O258">
            <v>213191</v>
          </cell>
          <cell r="P258">
            <v>5116584</v>
          </cell>
          <cell r="Q258">
            <v>454800</v>
          </cell>
          <cell r="R258">
            <v>18950</v>
          </cell>
          <cell r="S258">
            <v>5.8</v>
          </cell>
          <cell r="T258">
            <v>6.3</v>
          </cell>
          <cell r="U258">
            <v>11.250199</v>
          </cell>
          <cell r="V258" t="str">
            <v>2H</v>
          </cell>
          <cell r="W258" t="str">
            <v>Kelet-magyarországi régió</v>
          </cell>
        </row>
        <row r="259">
          <cell r="B259" t="str">
            <v>HAMANDOK11GN</v>
          </cell>
          <cell r="C259" t="str">
            <v>OUT</v>
          </cell>
          <cell r="E259" t="str">
            <v>HAMANDOK11G0X0SAPNAPALT</v>
          </cell>
          <cell r="F259" t="str">
            <v>39ZHAMANDOK11GNE</v>
          </cell>
          <cell r="G259">
            <v>42278.25</v>
          </cell>
          <cell r="I259" t="str">
            <v>Szalai Zoltán</v>
          </cell>
          <cell r="J259">
            <v>44006.4449314468</v>
          </cell>
          <cell r="K259" t="str">
            <v>Mándok</v>
          </cell>
          <cell r="M259" t="str">
            <v>HAMANDOK11GN</v>
          </cell>
          <cell r="N259">
            <v>5154744</v>
          </cell>
          <cell r="O259">
            <v>214781</v>
          </cell>
          <cell r="P259">
            <v>5154744</v>
          </cell>
          <cell r="Q259">
            <v>454800</v>
          </cell>
          <cell r="R259">
            <v>18950</v>
          </cell>
          <cell r="S259">
            <v>7.7</v>
          </cell>
          <cell r="T259">
            <v>8.4</v>
          </cell>
          <cell r="U259">
            <v>11.334087</v>
          </cell>
          <cell r="V259" t="str">
            <v>2H</v>
          </cell>
          <cell r="W259" t="str">
            <v>Kelet-magyarországi régió</v>
          </cell>
        </row>
        <row r="260">
          <cell r="B260" t="str">
            <v>HAMARIAP11GN</v>
          </cell>
          <cell r="C260" t="str">
            <v>OUT</v>
          </cell>
          <cell r="E260" t="str">
            <v>HAMARIAP11G0X0SAPNAPALT</v>
          </cell>
          <cell r="F260" t="str">
            <v>39ZHAMARIAP11GN6</v>
          </cell>
          <cell r="G260">
            <v>42278.25</v>
          </cell>
          <cell r="I260" t="str">
            <v>Szalai Zoltán</v>
          </cell>
          <cell r="J260">
            <v>44006.447126307903</v>
          </cell>
          <cell r="K260" t="str">
            <v>Máriapócs + Nyírmeggyes</v>
          </cell>
          <cell r="M260" t="str">
            <v>HATELJCS10EN</v>
          </cell>
          <cell r="N260">
            <v>6448224</v>
          </cell>
          <cell r="O260">
            <v>268676</v>
          </cell>
          <cell r="P260">
            <v>6448224</v>
          </cell>
          <cell r="Q260">
            <v>568512</v>
          </cell>
          <cell r="R260">
            <v>23688</v>
          </cell>
          <cell r="S260">
            <v>5.8</v>
          </cell>
          <cell r="T260">
            <v>6.3</v>
          </cell>
          <cell r="U260">
            <v>11.342264</v>
          </cell>
          <cell r="V260" t="str">
            <v>2H</v>
          </cell>
          <cell r="W260" t="str">
            <v>Kelet-magyarországi régió</v>
          </cell>
        </row>
        <row r="261">
          <cell r="B261" t="str">
            <v>MIMATRAD11GN</v>
          </cell>
          <cell r="C261" t="str">
            <v>OUT</v>
          </cell>
          <cell r="E261" t="str">
            <v>MIMATRAD11G0X0SAPNAPALT</v>
          </cell>
          <cell r="F261" t="str">
            <v>39ZMIMATRAD11GNC</v>
          </cell>
          <cell r="G261">
            <v>42278.25</v>
          </cell>
          <cell r="I261" t="str">
            <v>Szalai Zoltán</v>
          </cell>
          <cell r="J261">
            <v>44006.448329398103</v>
          </cell>
          <cell r="K261" t="str">
            <v>Mátraderecske</v>
          </cell>
          <cell r="M261" t="str">
            <v>MIMATRAD11GN</v>
          </cell>
          <cell r="N261">
            <v>1534152</v>
          </cell>
          <cell r="O261">
            <v>63923</v>
          </cell>
          <cell r="P261">
            <v>1534152</v>
          </cell>
          <cell r="Q261">
            <v>136440</v>
          </cell>
          <cell r="R261">
            <v>5685</v>
          </cell>
          <cell r="S261">
            <v>5.8</v>
          </cell>
          <cell r="T261">
            <v>6.3</v>
          </cell>
          <cell r="U261">
            <v>11.244204</v>
          </cell>
          <cell r="V261" t="str">
            <v>2H</v>
          </cell>
          <cell r="W261" t="str">
            <v>Kelet-magyarországi régió</v>
          </cell>
        </row>
        <row r="262">
          <cell r="B262" t="str">
            <v>MIMATRAT11GN</v>
          </cell>
          <cell r="C262" t="str">
            <v>OUT</v>
          </cell>
          <cell r="E262" t="str">
            <v>MIMATRAT11G0X0SAPNAPALT</v>
          </cell>
          <cell r="F262" t="str">
            <v>39ZMIMATRAT11GNR</v>
          </cell>
          <cell r="G262">
            <v>42278.25</v>
          </cell>
          <cell r="I262" t="str">
            <v>Szalai Zoltán</v>
          </cell>
          <cell r="J262">
            <v>44006.449500196803</v>
          </cell>
          <cell r="K262" t="str">
            <v>Mátraterenye</v>
          </cell>
          <cell r="M262" t="str">
            <v>MIMATRAT11GN</v>
          </cell>
          <cell r="N262">
            <v>2550408</v>
          </cell>
          <cell r="O262">
            <v>106267</v>
          </cell>
          <cell r="P262">
            <v>2550408</v>
          </cell>
          <cell r="Q262">
            <v>227400</v>
          </cell>
          <cell r="R262">
            <v>9475</v>
          </cell>
          <cell r="S262">
            <v>7.7</v>
          </cell>
          <cell r="T262">
            <v>8.4</v>
          </cell>
          <cell r="U262">
            <v>11.215491999999999</v>
          </cell>
          <cell r="V262" t="str">
            <v>2H</v>
          </cell>
          <cell r="W262" t="str">
            <v>Kelet-magyarországi régió</v>
          </cell>
        </row>
        <row r="263">
          <cell r="B263" t="str">
            <v>GEMEGGYE11GN</v>
          </cell>
          <cell r="C263" t="str">
            <v>OUT</v>
          </cell>
          <cell r="E263" t="str">
            <v>GEMEGGYE11G0X0SAPNAPALT</v>
          </cell>
          <cell r="F263" t="str">
            <v>39ZGEMEGGYE11GNI</v>
          </cell>
          <cell r="G263">
            <v>42278.25</v>
          </cell>
          <cell r="I263" t="str">
            <v>Szalai Zoltán</v>
          </cell>
          <cell r="J263">
            <v>44006.450414432897</v>
          </cell>
          <cell r="K263" t="str">
            <v>Meggyeskovácsi</v>
          </cell>
          <cell r="M263" t="str">
            <v>GEMEGGYE11GN</v>
          </cell>
          <cell r="N263">
            <v>773328</v>
          </cell>
          <cell r="O263">
            <v>32222</v>
          </cell>
          <cell r="P263">
            <v>773328</v>
          </cell>
          <cell r="Q263">
            <v>68232</v>
          </cell>
          <cell r="R263">
            <v>2843</v>
          </cell>
          <cell r="S263">
            <v>7.7</v>
          </cell>
          <cell r="T263">
            <v>8.4</v>
          </cell>
          <cell r="U263">
            <v>11.333932000000001</v>
          </cell>
          <cell r="V263" t="str">
            <v>2H</v>
          </cell>
          <cell r="W263" t="str">
            <v>Nyugat-magyarországi régió</v>
          </cell>
        </row>
        <row r="264">
          <cell r="B264" t="str">
            <v>KEMEZOBE11GN</v>
          </cell>
          <cell r="C264" t="str">
            <v>OUT</v>
          </cell>
          <cell r="E264" t="str">
            <v>KEMEZOBE11G0X0SAPNAPALT</v>
          </cell>
          <cell r="F264" t="str">
            <v>39ZKEMEZOBE11GN3</v>
          </cell>
          <cell r="G264">
            <v>42278.25</v>
          </cell>
          <cell r="I264" t="str">
            <v>Szalai Zoltán</v>
          </cell>
          <cell r="J264">
            <v>44006.451617789397</v>
          </cell>
          <cell r="K264" t="str">
            <v>Mezőberény</v>
          </cell>
          <cell r="M264" t="str">
            <v>KEMEZOBE11GN</v>
          </cell>
          <cell r="N264">
            <v>1803864</v>
          </cell>
          <cell r="O264">
            <v>75161</v>
          </cell>
          <cell r="P264">
            <v>1803864</v>
          </cell>
          <cell r="Q264">
            <v>159192</v>
          </cell>
          <cell r="R264">
            <v>6633</v>
          </cell>
          <cell r="S264">
            <v>5.8</v>
          </cell>
          <cell r="T264">
            <v>6.3</v>
          </cell>
          <cell r="U264">
            <v>11.331318</v>
          </cell>
          <cell r="V264" t="str">
            <v>2H</v>
          </cell>
          <cell r="W264" t="str">
            <v>Közép-magyarországi régió</v>
          </cell>
        </row>
        <row r="265">
          <cell r="B265" t="str">
            <v>MIMEZOCS11GN</v>
          </cell>
          <cell r="C265" t="str">
            <v>OUT</v>
          </cell>
          <cell r="E265" t="str">
            <v>MIMEZOCS11G0X0SAPNAPALT</v>
          </cell>
          <cell r="F265" t="str">
            <v>39ZMIMEZOCS11GNN</v>
          </cell>
          <cell r="G265">
            <v>42278.25</v>
          </cell>
          <cell r="I265" t="str">
            <v>Szalai Zoltán</v>
          </cell>
          <cell r="J265">
            <v>44006.4526666319</v>
          </cell>
          <cell r="K265" t="str">
            <v>Mezőcsát</v>
          </cell>
          <cell r="M265" t="str">
            <v>MIMEZOCS11GN</v>
          </cell>
          <cell r="N265">
            <v>2575656</v>
          </cell>
          <cell r="O265">
            <v>107319</v>
          </cell>
          <cell r="P265">
            <v>2575656</v>
          </cell>
          <cell r="Q265">
            <v>227400</v>
          </cell>
          <cell r="R265">
            <v>9475</v>
          </cell>
          <cell r="S265">
            <v>7.7</v>
          </cell>
          <cell r="T265">
            <v>8.4</v>
          </cell>
          <cell r="U265">
            <v>11.326552</v>
          </cell>
          <cell r="V265" t="str">
            <v>2H</v>
          </cell>
          <cell r="W265" t="str">
            <v>Kelet-magyarországi régió</v>
          </cell>
        </row>
        <row r="266">
          <cell r="B266" t="str">
            <v>KEMEZOHE11GN</v>
          </cell>
          <cell r="C266" t="str">
            <v>OUT</v>
          </cell>
          <cell r="E266" t="str">
            <v>KEMEZOHE11G0X0SAPNAPALT</v>
          </cell>
          <cell r="F266" t="str">
            <v>39ZKEMEZOHE11GNZ</v>
          </cell>
          <cell r="G266">
            <v>42278.25</v>
          </cell>
          <cell r="I266" t="str">
            <v>Szalai Zoltán</v>
          </cell>
          <cell r="J266">
            <v>44006.454018784701</v>
          </cell>
          <cell r="K266" t="str">
            <v>Mezőhegyes</v>
          </cell>
          <cell r="M266" t="str">
            <v>KEMEZOHE11GN</v>
          </cell>
          <cell r="N266">
            <v>4385184</v>
          </cell>
          <cell r="O266">
            <v>182716</v>
          </cell>
          <cell r="P266">
            <v>4385184</v>
          </cell>
          <cell r="Q266">
            <v>454776</v>
          </cell>
          <cell r="R266">
            <v>18949</v>
          </cell>
          <cell r="S266">
            <v>12</v>
          </cell>
          <cell r="T266">
            <v>14</v>
          </cell>
          <cell r="U266">
            <v>9.6425380000000001</v>
          </cell>
          <cell r="V266" t="str">
            <v>2S</v>
          </cell>
          <cell r="W266" t="str">
            <v>Közép-magyarországi régió</v>
          </cell>
        </row>
        <row r="267">
          <cell r="B267" t="str">
            <v>MIMEZOKO11GN</v>
          </cell>
          <cell r="C267" t="str">
            <v>OUT</v>
          </cell>
          <cell r="E267" t="str">
            <v>MIMEZOKO11G0X0SAPNAPALT</v>
          </cell>
          <cell r="F267" t="str">
            <v>39ZMIMEZOKO11GNS</v>
          </cell>
          <cell r="G267">
            <v>42278.25</v>
          </cell>
          <cell r="I267" t="str">
            <v>Szalai Zoltán</v>
          </cell>
          <cell r="J267">
            <v>44006.454989664402</v>
          </cell>
          <cell r="K267" t="str">
            <v>Mezőkövesd</v>
          </cell>
          <cell r="M267" t="str">
            <v>MIMEZOKO11GN</v>
          </cell>
          <cell r="N267">
            <v>5150256</v>
          </cell>
          <cell r="O267">
            <v>214594</v>
          </cell>
          <cell r="P267">
            <v>5150256</v>
          </cell>
          <cell r="Q267">
            <v>454800</v>
          </cell>
          <cell r="R267">
            <v>18950</v>
          </cell>
          <cell r="S267">
            <v>7.7</v>
          </cell>
          <cell r="T267">
            <v>8.4</v>
          </cell>
          <cell r="U267">
            <v>11.324214</v>
          </cell>
          <cell r="V267" t="str">
            <v>2H</v>
          </cell>
          <cell r="W267" t="str">
            <v>Kelet-magyarországi régió</v>
          </cell>
        </row>
        <row r="268">
          <cell r="B268" t="str">
            <v>MIMEZONA11GN</v>
          </cell>
          <cell r="C268" t="str">
            <v>OUT</v>
          </cell>
          <cell r="E268" t="str">
            <v>MIMEZONA11G0X0SAPNAPALT</v>
          </cell>
          <cell r="F268" t="str">
            <v>39ZMIMEZONA11GNH</v>
          </cell>
          <cell r="G268">
            <v>42278.25</v>
          </cell>
          <cell r="I268" t="str">
            <v>Szalai Zoltán</v>
          </cell>
          <cell r="J268">
            <v>44006.458722372699</v>
          </cell>
          <cell r="K268" t="str">
            <v>Mezőnagymihály</v>
          </cell>
          <cell r="M268" t="str">
            <v>MIMEZONA11GN</v>
          </cell>
          <cell r="N268">
            <v>6436920</v>
          </cell>
          <cell r="O268">
            <v>268205</v>
          </cell>
          <cell r="P268">
            <v>6436920</v>
          </cell>
          <cell r="Q268">
            <v>568512</v>
          </cell>
          <cell r="R268">
            <v>23688</v>
          </cell>
          <cell r="S268">
            <v>5.8</v>
          </cell>
          <cell r="T268">
            <v>6.3</v>
          </cell>
          <cell r="U268">
            <v>11.322387000000001</v>
          </cell>
          <cell r="V268" t="str">
            <v>2H</v>
          </cell>
          <cell r="W268" t="str">
            <v>Kelet-magyarországi régió</v>
          </cell>
        </row>
        <row r="269">
          <cell r="B269" t="str">
            <v>HAMEZOSA11GN</v>
          </cell>
          <cell r="C269" t="str">
            <v>OUT</v>
          </cell>
          <cell r="E269" t="str">
            <v>HAMEZOSA11G0X0SAPNAPALT</v>
          </cell>
          <cell r="F269" t="str">
            <v>39ZHAMEZOSA11GNW</v>
          </cell>
          <cell r="G269">
            <v>42278.25</v>
          </cell>
          <cell r="I269" t="str">
            <v>Szalai Zoltán</v>
          </cell>
          <cell r="J269">
            <v>44006.460084953702</v>
          </cell>
          <cell r="K269" t="str">
            <v>Mezősas</v>
          </cell>
          <cell r="M269" t="str">
            <v>HAMEZOSA11GN</v>
          </cell>
          <cell r="N269">
            <v>5356728</v>
          </cell>
          <cell r="O269">
            <v>223197</v>
          </cell>
          <cell r="P269">
            <v>5356728</v>
          </cell>
          <cell r="Q269">
            <v>454800</v>
          </cell>
          <cell r="R269">
            <v>18950</v>
          </cell>
          <cell r="S269">
            <v>7.7</v>
          </cell>
          <cell r="T269">
            <v>8.4</v>
          </cell>
          <cell r="U269">
            <v>11.778219</v>
          </cell>
          <cell r="V269" t="str">
            <v>2H</v>
          </cell>
          <cell r="W269" t="str">
            <v>Kelet-magyarországi régió</v>
          </cell>
        </row>
        <row r="270">
          <cell r="B270" t="str">
            <v>KAMEZOSZ11GN</v>
          </cell>
          <cell r="C270" t="str">
            <v>OUT</v>
          </cell>
          <cell r="E270" t="str">
            <v>KAMEZOSZ11G0X0SAPNAPALT</v>
          </cell>
          <cell r="F270" t="str">
            <v>39ZKAMEZOSZ11GNS</v>
          </cell>
          <cell r="G270">
            <v>42278.25</v>
          </cell>
          <cell r="I270" t="str">
            <v>Szalai Zoltán</v>
          </cell>
          <cell r="J270">
            <v>44006.473682789401</v>
          </cell>
          <cell r="K270" t="str">
            <v>Kápolnásnyék+Mezőszentgyörgy</v>
          </cell>
          <cell r="M270" t="str">
            <v>KATELJCS15EN</v>
          </cell>
          <cell r="N270">
            <v>5149056</v>
          </cell>
          <cell r="O270">
            <v>214544</v>
          </cell>
          <cell r="P270">
            <v>5149056</v>
          </cell>
          <cell r="Q270">
            <v>454800</v>
          </cell>
          <cell r="R270">
            <v>18950</v>
          </cell>
          <cell r="S270">
            <v>5.8</v>
          </cell>
          <cell r="T270">
            <v>6.3</v>
          </cell>
          <cell r="U270">
            <v>11.321562999999999</v>
          </cell>
          <cell r="V270" t="str">
            <v>2H</v>
          </cell>
          <cell r="W270" t="str">
            <v>Nyugat-magyarországi régió</v>
          </cell>
        </row>
        <row r="271">
          <cell r="B271" t="str">
            <v>HAMEZOTU11GN</v>
          </cell>
          <cell r="C271" t="str">
            <v>OUT</v>
          </cell>
          <cell r="E271" t="str">
            <v>HAMEZOTU11G0X0SAPNAPALT</v>
          </cell>
          <cell r="F271" t="str">
            <v>39ZHAMEZOTU11GNG</v>
          </cell>
          <cell r="G271">
            <v>42278.25</v>
          </cell>
          <cell r="I271" t="str">
            <v>Szalai Zoltán</v>
          </cell>
          <cell r="J271">
            <v>44006.4748090625</v>
          </cell>
          <cell r="K271" t="str">
            <v>Mezőtúr + Endrőd 1-2</v>
          </cell>
          <cell r="M271" t="str">
            <v>HATELJCS54EN</v>
          </cell>
          <cell r="N271">
            <v>1791432</v>
          </cell>
          <cell r="O271">
            <v>74643</v>
          </cell>
          <cell r="P271">
            <v>1791432</v>
          </cell>
          <cell r="Q271">
            <v>159192</v>
          </cell>
          <cell r="R271">
            <v>6633</v>
          </cell>
          <cell r="S271">
            <v>5.8</v>
          </cell>
          <cell r="T271">
            <v>6.3</v>
          </cell>
          <cell r="U271">
            <v>11.253306</v>
          </cell>
          <cell r="V271" t="str">
            <v>2H</v>
          </cell>
          <cell r="W271" t="str">
            <v>Kelet-magyarországi régió</v>
          </cell>
        </row>
        <row r="272">
          <cell r="B272" t="str">
            <v>KEMEHKER11GN</v>
          </cell>
          <cell r="C272" t="str">
            <v>OUT</v>
          </cell>
          <cell r="E272" t="str">
            <v>KEMEHKER11G0X0SAPNAPALT</v>
          </cell>
          <cell r="F272" t="str">
            <v>39ZKEMEHKER11GNO</v>
          </cell>
          <cell r="G272">
            <v>42278.25</v>
          </cell>
          <cell r="I272" t="str">
            <v>Szalai Zoltán</v>
          </cell>
          <cell r="J272">
            <v>44006.475914895796</v>
          </cell>
          <cell r="K272" t="str">
            <v>Sarkad + Méhkerék</v>
          </cell>
          <cell r="M272" t="str">
            <v>KETELJCS06EN</v>
          </cell>
          <cell r="N272">
            <v>1803264</v>
          </cell>
          <cell r="O272">
            <v>75136</v>
          </cell>
          <cell r="P272">
            <v>1803264</v>
          </cell>
          <cell r="Q272">
            <v>159192</v>
          </cell>
          <cell r="R272">
            <v>6633</v>
          </cell>
          <cell r="S272">
            <v>7.7</v>
          </cell>
          <cell r="T272">
            <v>8.4</v>
          </cell>
          <cell r="U272">
            <v>11.32762</v>
          </cell>
          <cell r="V272" t="str">
            <v>2H</v>
          </cell>
          <cell r="W272" t="str">
            <v>Közép-magyarországi régió</v>
          </cell>
        </row>
        <row r="273">
          <cell r="B273" t="str">
            <v>SINBP000000N</v>
          </cell>
          <cell r="C273" t="str">
            <v>IN</v>
          </cell>
          <cell r="E273" t="str">
            <v>SINBP000000</v>
          </cell>
          <cell r="F273" t="str">
            <v>39YSINBP000000NE</v>
          </cell>
          <cell r="G273">
            <v>42278.25</v>
          </cell>
          <cell r="I273" t="str">
            <v>Szabó Krisztián</v>
          </cell>
          <cell r="J273">
            <v>43361.725688692102</v>
          </cell>
          <cell r="K273" t="str">
            <v>MGP</v>
          </cell>
          <cell r="M273" t="str">
            <v>SINBP000000N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100</v>
          </cell>
          <cell r="U273">
            <v>11.0466</v>
          </cell>
          <cell r="V273" t="str">
            <v>2H</v>
          </cell>
          <cell r="W273" t="str">
            <v>Siófok központ</v>
          </cell>
        </row>
        <row r="274">
          <cell r="B274" t="str">
            <v>MIMISKOL11GN</v>
          </cell>
          <cell r="C274" t="str">
            <v>OUT</v>
          </cell>
          <cell r="E274" t="str">
            <v>MIMISKOL11G0X0SAPNAPALT</v>
          </cell>
          <cell r="F274" t="str">
            <v>39ZMIMISKOL11G08</v>
          </cell>
          <cell r="G274">
            <v>42278.25</v>
          </cell>
          <cell r="I274" t="str">
            <v>Szalai Zoltán</v>
          </cell>
          <cell r="J274">
            <v>44006.484025497703</v>
          </cell>
          <cell r="K274" t="str">
            <v>Miskolc I+II-6</v>
          </cell>
          <cell r="M274" t="str">
            <v>MITELJCS11EN</v>
          </cell>
          <cell r="N274">
            <v>11472216</v>
          </cell>
          <cell r="O274">
            <v>478009</v>
          </cell>
          <cell r="P274">
            <v>11472216</v>
          </cell>
          <cell r="Q274">
            <v>1023312</v>
          </cell>
          <cell r="R274">
            <v>42638</v>
          </cell>
          <cell r="S274">
            <v>7.7</v>
          </cell>
          <cell r="T274">
            <v>8.4</v>
          </cell>
          <cell r="U274">
            <v>11.210877999999999</v>
          </cell>
          <cell r="V274" t="str">
            <v>2H</v>
          </cell>
          <cell r="W274" t="str">
            <v>Kelet-magyarországi régió</v>
          </cell>
        </row>
        <row r="275">
          <cell r="B275" t="str">
            <v>MIVARGAH11GN</v>
          </cell>
          <cell r="C275" t="str">
            <v>OUT</v>
          </cell>
          <cell r="E275" t="str">
            <v>MIVARGAH11G0X0SAPNAPALT</v>
          </cell>
          <cell r="F275" t="str">
            <v>39ZMIVARGAH11GNW</v>
          </cell>
          <cell r="G275">
            <v>42278.25</v>
          </cell>
          <cell r="I275" t="str">
            <v>Szalai Zoltán</v>
          </cell>
          <cell r="J275">
            <v>44006.484868321801</v>
          </cell>
          <cell r="K275" t="str">
            <v>Miskolc II-1</v>
          </cell>
          <cell r="M275" t="str">
            <v>MIVARGAH11GN</v>
          </cell>
          <cell r="N275">
            <v>2672352</v>
          </cell>
          <cell r="O275">
            <v>111348</v>
          </cell>
          <cell r="P275">
            <v>2672352</v>
          </cell>
          <cell r="Q275">
            <v>238776</v>
          </cell>
          <cell r="R275">
            <v>9949</v>
          </cell>
          <cell r="S275">
            <v>5.8</v>
          </cell>
          <cell r="T275">
            <v>6.3</v>
          </cell>
          <cell r="U275">
            <v>11.191896</v>
          </cell>
          <cell r="V275" t="str">
            <v>2H</v>
          </cell>
          <cell r="W275" t="str">
            <v>Kelet-magyarországi régió</v>
          </cell>
        </row>
        <row r="276">
          <cell r="B276" t="str">
            <v>MIVARGAH12GN</v>
          </cell>
          <cell r="C276" t="str">
            <v>OUT</v>
          </cell>
          <cell r="E276" t="str">
            <v>MIVARGAH12G0X0SAPNAPALT</v>
          </cell>
          <cell r="F276" t="str">
            <v>39ZMIVARGAH12GNS</v>
          </cell>
          <cell r="G276">
            <v>42278.25</v>
          </cell>
          <cell r="I276" t="str">
            <v>Szalai Zoltán</v>
          </cell>
          <cell r="J276">
            <v>44006.485983101898</v>
          </cell>
          <cell r="K276" t="str">
            <v>Miskolc II-2</v>
          </cell>
          <cell r="M276" t="str">
            <v>MIVARGAH12GN</v>
          </cell>
          <cell r="N276">
            <v>381264</v>
          </cell>
          <cell r="O276">
            <v>15886</v>
          </cell>
          <cell r="P276">
            <v>381264</v>
          </cell>
          <cell r="Q276">
            <v>34104</v>
          </cell>
          <cell r="R276">
            <v>1421</v>
          </cell>
          <cell r="S276">
            <v>5.8</v>
          </cell>
          <cell r="T276">
            <v>6.3</v>
          </cell>
          <cell r="U276">
            <v>11.179252</v>
          </cell>
          <cell r="V276" t="str">
            <v>2H</v>
          </cell>
          <cell r="W276" t="str">
            <v>Kelet-magyarországi régió</v>
          </cell>
        </row>
        <row r="277">
          <cell r="B277" t="str">
            <v>MIVARGAH15GN</v>
          </cell>
          <cell r="C277" t="str">
            <v>OUT</v>
          </cell>
          <cell r="E277" t="str">
            <v>MIVARGAH15G0X0SAPNAPALT</v>
          </cell>
          <cell r="F277" t="str">
            <v>39ZMIVARGAH15GNG</v>
          </cell>
          <cell r="G277">
            <v>42278.25</v>
          </cell>
          <cell r="I277" t="str">
            <v>Szalai Zoltán</v>
          </cell>
          <cell r="J277">
            <v>44006.487064930603</v>
          </cell>
          <cell r="K277" t="str">
            <v>Miskolc II-5</v>
          </cell>
          <cell r="M277" t="str">
            <v>MIVARGAH15GN</v>
          </cell>
          <cell r="N277">
            <v>6736176</v>
          </cell>
          <cell r="O277">
            <v>280674</v>
          </cell>
          <cell r="P277">
            <v>6736176</v>
          </cell>
          <cell r="Q277">
            <v>602616</v>
          </cell>
          <cell r="R277">
            <v>25109</v>
          </cell>
          <cell r="S277">
            <v>26.9</v>
          </cell>
          <cell r="T277">
            <v>29.4</v>
          </cell>
          <cell r="U277">
            <v>11.178240000000001</v>
          </cell>
          <cell r="V277" t="str">
            <v>2H</v>
          </cell>
          <cell r="W277" t="str">
            <v>Kelet-magyarországi régió</v>
          </cell>
        </row>
        <row r="278">
          <cell r="B278" t="str">
            <v>MIVARGAH16GN</v>
          </cell>
          <cell r="C278" t="str">
            <v>OUT</v>
          </cell>
          <cell r="E278" t="str">
            <v>MIVARGAH16G0X0SAPNAPALT</v>
          </cell>
          <cell r="F278" t="str">
            <v>39ZMIVARGAH001GQ</v>
          </cell>
          <cell r="G278">
            <v>42278.25</v>
          </cell>
          <cell r="I278" t="str">
            <v>Szalai Zoltán</v>
          </cell>
          <cell r="J278">
            <v>44006.489241631898</v>
          </cell>
          <cell r="K278" t="str">
            <v>Miskolc I+II-6</v>
          </cell>
          <cell r="M278" t="str">
            <v>MITELJCS11EN</v>
          </cell>
          <cell r="N278">
            <v>9906000</v>
          </cell>
          <cell r="O278">
            <v>412750</v>
          </cell>
          <cell r="P278">
            <v>9906000</v>
          </cell>
          <cell r="Q278">
            <v>886872</v>
          </cell>
          <cell r="R278">
            <v>36953</v>
          </cell>
          <cell r="S278">
            <v>7.7</v>
          </cell>
          <cell r="T278">
            <v>8.4</v>
          </cell>
          <cell r="U278">
            <v>11.169606</v>
          </cell>
          <cell r="V278" t="str">
            <v>2H</v>
          </cell>
          <cell r="W278" t="str">
            <v>Kelet-magyarországi régió</v>
          </cell>
        </row>
        <row r="279">
          <cell r="B279" t="str">
            <v>MIHCM00011GN</v>
          </cell>
          <cell r="C279" t="str">
            <v>OUT</v>
          </cell>
          <cell r="E279" t="str">
            <v>MIHCM00011G0X0SAPNAPALT</v>
          </cell>
          <cell r="F279" t="str">
            <v>39ZMIHCM00011GNU</v>
          </cell>
          <cell r="G279">
            <v>42278.25</v>
          </cell>
          <cell r="I279" t="str">
            <v>Szalai Zoltán</v>
          </cell>
          <cell r="J279">
            <v>44006.516543286998</v>
          </cell>
          <cell r="K279" t="str">
            <v>Miskolc III (HCM)</v>
          </cell>
          <cell r="M279" t="str">
            <v>MIHCM00011GN</v>
          </cell>
          <cell r="N279">
            <v>6356064</v>
          </cell>
          <cell r="O279">
            <v>264836</v>
          </cell>
          <cell r="P279">
            <v>6356064</v>
          </cell>
          <cell r="Q279">
            <v>568512</v>
          </cell>
          <cell r="R279">
            <v>23688</v>
          </cell>
          <cell r="S279">
            <v>5.8</v>
          </cell>
          <cell r="T279">
            <v>6.3</v>
          </cell>
          <cell r="U279">
            <v>11.180177</v>
          </cell>
          <cell r="V279" t="str">
            <v>2H</v>
          </cell>
          <cell r="W279" t="str">
            <v>Kelet-magyarországi régió</v>
          </cell>
        </row>
        <row r="280">
          <cell r="B280" t="str">
            <v>GEMOHACS11GN</v>
          </cell>
          <cell r="C280" t="str">
            <v>OUT</v>
          </cell>
          <cell r="E280" t="str">
            <v>GEMOHACS11G0X0SAPNAPALT</v>
          </cell>
          <cell r="F280" t="str">
            <v>39ZGEMOHACS11GNR</v>
          </cell>
          <cell r="G280">
            <v>42278.25</v>
          </cell>
          <cell r="I280" t="str">
            <v>Szalai Zoltán</v>
          </cell>
          <cell r="J280">
            <v>44552.634479363398</v>
          </cell>
          <cell r="K280" t="str">
            <v>Mohács</v>
          </cell>
          <cell r="M280" t="str">
            <v>GEMOHACS11GN</v>
          </cell>
          <cell r="N280">
            <v>5721504</v>
          </cell>
          <cell r="O280">
            <v>238396</v>
          </cell>
          <cell r="P280">
            <v>5721504</v>
          </cell>
          <cell r="Q280">
            <v>523032</v>
          </cell>
          <cell r="R280">
            <v>21793</v>
          </cell>
          <cell r="S280">
            <v>5.8</v>
          </cell>
          <cell r="T280">
            <v>6.3</v>
          </cell>
          <cell r="U280">
            <v>10.939094000000001</v>
          </cell>
          <cell r="V280" t="str">
            <v>2H</v>
          </cell>
          <cell r="W280" t="str">
            <v>Nyugat-magyarországi régió</v>
          </cell>
        </row>
        <row r="281">
          <cell r="B281" t="str">
            <v>VEMONOR011GN</v>
          </cell>
          <cell r="C281" t="str">
            <v>OUT</v>
          </cell>
          <cell r="E281" t="str">
            <v>VEMONOR011G0X0SAPNAPALT</v>
          </cell>
          <cell r="F281" t="str">
            <v>39ZVEMONOR011GNP</v>
          </cell>
          <cell r="G281">
            <v>42278.25</v>
          </cell>
          <cell r="I281" t="str">
            <v>Szalai Zoltán</v>
          </cell>
          <cell r="J281">
            <v>44006.518690393503</v>
          </cell>
          <cell r="K281" t="str">
            <v>Monor</v>
          </cell>
          <cell r="M281" t="str">
            <v>VEMONOR011GN</v>
          </cell>
          <cell r="N281">
            <v>2558784</v>
          </cell>
          <cell r="O281">
            <v>106616</v>
          </cell>
          <cell r="P281">
            <v>2558784</v>
          </cell>
          <cell r="Q281">
            <v>227400</v>
          </cell>
          <cell r="R281">
            <v>9475</v>
          </cell>
          <cell r="S281">
            <v>5.8</v>
          </cell>
          <cell r="T281">
            <v>6.3</v>
          </cell>
          <cell r="U281">
            <v>11.252321</v>
          </cell>
          <cell r="V281" t="str">
            <v>2H</v>
          </cell>
          <cell r="W281" t="str">
            <v>Közép-magyarországi régió</v>
          </cell>
        </row>
        <row r="282">
          <cell r="B282" t="str">
            <v>KAMOSONM11GN</v>
          </cell>
          <cell r="C282" t="str">
            <v>OUT</v>
          </cell>
          <cell r="E282" t="str">
            <v>KAMOSONM11G0X0SAPNAPALT</v>
          </cell>
          <cell r="F282" t="str">
            <v>39ZKAMOSONM11GNU</v>
          </cell>
          <cell r="G282">
            <v>42278.25</v>
          </cell>
          <cell r="I282" t="str">
            <v>Szalai Zoltán</v>
          </cell>
          <cell r="J282">
            <v>44006.519536423599</v>
          </cell>
          <cell r="K282" t="str">
            <v>Mosonmagyaróvár</v>
          </cell>
          <cell r="M282" t="str">
            <v>KAMOSONM11GN</v>
          </cell>
          <cell r="N282">
            <v>10307448</v>
          </cell>
          <cell r="O282">
            <v>429477</v>
          </cell>
          <cell r="P282">
            <v>10307448</v>
          </cell>
          <cell r="Q282">
            <v>909624</v>
          </cell>
          <cell r="R282">
            <v>37901</v>
          </cell>
          <cell r="S282">
            <v>17.3</v>
          </cell>
          <cell r="T282">
            <v>18.899999999999999</v>
          </cell>
          <cell r="U282">
            <v>11.33155</v>
          </cell>
          <cell r="V282" t="str">
            <v>2H</v>
          </cell>
          <cell r="W282" t="str">
            <v>Nyugat-magyarországi régió</v>
          </cell>
        </row>
        <row r="283">
          <cell r="B283" t="str">
            <v>KAMOSONM1IIN</v>
          </cell>
          <cell r="C283" t="str">
            <v>IN</v>
          </cell>
          <cell r="E283" t="str">
            <v>KAMOSONM1II0X0SAPNAPALT</v>
          </cell>
          <cell r="F283" t="str">
            <v>21Z000000000003C</v>
          </cell>
          <cell r="G283">
            <v>42278.25</v>
          </cell>
          <cell r="I283" t="str">
            <v>Szalai Zoltán</v>
          </cell>
          <cell r="J283">
            <v>44105.666010532397</v>
          </cell>
          <cell r="K283" t="str">
            <v>Mosonmagyaróvár (AT&gt;HU)</v>
          </cell>
          <cell r="M283" t="str">
            <v>KAMOSONM1IIN</v>
          </cell>
          <cell r="N283">
            <v>153079200</v>
          </cell>
          <cell r="O283">
            <v>6378300</v>
          </cell>
          <cell r="P283">
            <v>153079200</v>
          </cell>
          <cell r="Q283">
            <v>13644336</v>
          </cell>
          <cell r="R283">
            <v>568514</v>
          </cell>
          <cell r="S283">
            <v>39</v>
          </cell>
          <cell r="T283">
            <v>63</v>
          </cell>
          <cell r="U283">
            <v>11.353863</v>
          </cell>
          <cell r="V283" t="str">
            <v>2H</v>
          </cell>
          <cell r="W283" t="str">
            <v>Nyugat-magyarországi régió</v>
          </cell>
        </row>
        <row r="284">
          <cell r="B284" t="str">
            <v>KAMOSONM1HBN</v>
          </cell>
          <cell r="C284" t="str">
            <v>OUT</v>
          </cell>
          <cell r="E284" t="str">
            <v>KAMOSONM1HBSCADACODE</v>
          </cell>
          <cell r="F284" t="str">
            <v>21Z000000000003C</v>
          </cell>
          <cell r="G284">
            <v>43282.25</v>
          </cell>
          <cell r="I284" t="str">
            <v>Szalai Zoltán</v>
          </cell>
          <cell r="J284">
            <v>44022.600943518497</v>
          </cell>
          <cell r="K284" t="str">
            <v>Mosonmagyaróvár (HU&gt;AT) virtuális</v>
          </cell>
          <cell r="M284" t="str">
            <v>KAMOSONM1HBN</v>
          </cell>
          <cell r="N284">
            <v>0</v>
          </cell>
          <cell r="O284">
            <v>0</v>
          </cell>
          <cell r="P284">
            <v>116290872</v>
          </cell>
          <cell r="Q284">
            <v>13644336</v>
          </cell>
          <cell r="R284">
            <v>568514</v>
          </cell>
          <cell r="S284">
            <v>39</v>
          </cell>
          <cell r="T284">
            <v>63</v>
          </cell>
          <cell r="U284">
            <v>11.353863</v>
          </cell>
          <cell r="V284" t="str">
            <v>2H</v>
          </cell>
          <cell r="W284" t="str">
            <v>Nyugat-magyarországi régió</v>
          </cell>
        </row>
        <row r="285">
          <cell r="B285" t="str">
            <v>KAMOSONM1PPN</v>
          </cell>
          <cell r="C285" t="str">
            <v>OUT</v>
          </cell>
          <cell r="E285" t="str">
            <v>KAMOSONM1PP0X0SAPNAPALT</v>
          </cell>
          <cell r="F285" t="str">
            <v>39ZKAMOSONM1PPNI</v>
          </cell>
          <cell r="G285">
            <v>42278.25</v>
          </cell>
          <cell r="I285" t="str">
            <v>Szalai Zoltán</v>
          </cell>
          <cell r="J285">
            <v>43361.725688692102</v>
          </cell>
          <cell r="K285" t="str">
            <v>Saját veszteség és felhasználás</v>
          </cell>
          <cell r="M285" t="str">
            <v>SITELJCS01EN</v>
          </cell>
          <cell r="N285">
            <v>1795248</v>
          </cell>
          <cell r="O285">
            <v>74802</v>
          </cell>
          <cell r="P285">
            <v>0</v>
          </cell>
          <cell r="Q285">
            <v>159192</v>
          </cell>
          <cell r="R285">
            <v>6633</v>
          </cell>
          <cell r="S285">
            <v>17.3</v>
          </cell>
          <cell r="T285">
            <v>18.899999999999999</v>
          </cell>
          <cell r="U285">
            <v>11.360666</v>
          </cell>
          <cell r="V285" t="str">
            <v>2H</v>
          </cell>
          <cell r="W285" t="str">
            <v>Nyugat-magyarországi régió</v>
          </cell>
        </row>
        <row r="286">
          <cell r="B286" t="str">
            <v>KAMOSONM1EEN</v>
          </cell>
          <cell r="C286" t="str">
            <v>OUT</v>
          </cell>
          <cell r="E286" t="str">
            <v>KAMOSONM1EE0X0SAPNAPALT</v>
          </cell>
          <cell r="F286" t="str">
            <v>39ZKAMOSONM1EENL</v>
          </cell>
          <cell r="G286">
            <v>42278.25</v>
          </cell>
          <cell r="I286" t="str">
            <v>Szalai Zoltán</v>
          </cell>
          <cell r="J286">
            <v>43361.725688692102</v>
          </cell>
          <cell r="K286" t="str">
            <v>Saját veszteség és felhasználás</v>
          </cell>
          <cell r="M286" t="str">
            <v>SITELJCS01EN</v>
          </cell>
          <cell r="N286">
            <v>12720</v>
          </cell>
          <cell r="O286">
            <v>530</v>
          </cell>
          <cell r="P286">
            <v>0</v>
          </cell>
          <cell r="Q286">
            <v>1128</v>
          </cell>
          <cell r="R286">
            <v>47</v>
          </cell>
          <cell r="S286">
            <v>5</v>
          </cell>
          <cell r="T286">
            <v>6</v>
          </cell>
          <cell r="U286">
            <v>11.316836</v>
          </cell>
          <cell r="V286" t="str">
            <v>2H</v>
          </cell>
          <cell r="W286" t="str">
            <v>Nyugat-magyarországi régió</v>
          </cell>
        </row>
        <row r="287">
          <cell r="B287" t="str">
            <v>KAMOSSZM11GN</v>
          </cell>
          <cell r="C287" t="str">
            <v>OUT</v>
          </cell>
          <cell r="E287" t="str">
            <v>KAMOSSZM11G0X0SAPNAPALT</v>
          </cell>
          <cell r="F287" t="str">
            <v>39ZKAMOSSZM11GNP</v>
          </cell>
          <cell r="G287">
            <v>42278.25</v>
          </cell>
          <cell r="I287" t="str">
            <v>Szalai Zoltán</v>
          </cell>
          <cell r="J287">
            <v>44006.520592164401</v>
          </cell>
          <cell r="K287" t="str">
            <v>Mosonszentmiklós</v>
          </cell>
          <cell r="M287" t="str">
            <v>KAMOSSZM11GN</v>
          </cell>
          <cell r="N287">
            <v>4767960</v>
          </cell>
          <cell r="O287">
            <v>198665</v>
          </cell>
          <cell r="P287">
            <v>4767960</v>
          </cell>
          <cell r="Q287">
            <v>420696</v>
          </cell>
          <cell r="R287">
            <v>17529</v>
          </cell>
          <cell r="S287">
            <v>7.7</v>
          </cell>
          <cell r="T287">
            <v>8.4</v>
          </cell>
          <cell r="U287">
            <v>11.333520999999999</v>
          </cell>
          <cell r="V287" t="str">
            <v>2H</v>
          </cell>
          <cell r="W287" t="str">
            <v>Nyugat-magyarországi régió</v>
          </cell>
        </row>
        <row r="288">
          <cell r="B288" t="str">
            <v>KEMURONY11GN</v>
          </cell>
          <cell r="C288" t="str">
            <v>OUT</v>
          </cell>
          <cell r="E288" t="str">
            <v>KEMURONY11G0X0SAPNAPALT</v>
          </cell>
          <cell r="F288" t="str">
            <v>39ZKEMURONY11GN7</v>
          </cell>
          <cell r="G288">
            <v>42278.25</v>
          </cell>
          <cell r="I288" t="str">
            <v>Szalai Zoltán</v>
          </cell>
          <cell r="J288">
            <v>44006.522403506897</v>
          </cell>
          <cell r="K288" t="str">
            <v>Murony</v>
          </cell>
          <cell r="M288" t="str">
            <v>KEMURONY11GN</v>
          </cell>
          <cell r="N288">
            <v>1545624</v>
          </cell>
          <cell r="O288">
            <v>64401</v>
          </cell>
          <cell r="P288">
            <v>1545624</v>
          </cell>
          <cell r="Q288">
            <v>136440</v>
          </cell>
          <cell r="R288">
            <v>5685</v>
          </cell>
          <cell r="S288">
            <v>5.8</v>
          </cell>
          <cell r="T288">
            <v>6.3</v>
          </cell>
          <cell r="U288">
            <v>11.328168</v>
          </cell>
          <cell r="V288" t="str">
            <v>2H</v>
          </cell>
          <cell r="W288" t="str">
            <v>Közép-magyarországi régió</v>
          </cell>
        </row>
        <row r="289">
          <cell r="B289" t="str">
            <v>HANAGYAR11GN</v>
          </cell>
          <cell r="C289" t="str">
            <v>OUT</v>
          </cell>
          <cell r="E289" t="str">
            <v>HANAGYAR11G0X0SAPNAPALT</v>
          </cell>
          <cell r="F289" t="str">
            <v>39ZHANAGYAR11GNS</v>
          </cell>
          <cell r="G289">
            <v>42278.25</v>
          </cell>
          <cell r="I289" t="str">
            <v>Köteles Tünde</v>
          </cell>
          <cell r="J289">
            <v>44116.623931053196</v>
          </cell>
          <cell r="K289" t="str">
            <v>Nagyar</v>
          </cell>
          <cell r="M289" t="str">
            <v>HANAGYAR11GN</v>
          </cell>
          <cell r="N289">
            <v>1804488</v>
          </cell>
          <cell r="O289">
            <v>75187</v>
          </cell>
          <cell r="P289">
            <v>1804488</v>
          </cell>
          <cell r="Q289">
            <v>159192</v>
          </cell>
          <cell r="R289">
            <v>6633</v>
          </cell>
          <cell r="S289">
            <v>5.8</v>
          </cell>
          <cell r="T289">
            <v>6.3</v>
          </cell>
          <cell r="U289">
            <v>11.335307999999999</v>
          </cell>
          <cell r="V289" t="str">
            <v>2H</v>
          </cell>
          <cell r="W289" t="str">
            <v>Kelet-magyarországi régió</v>
          </cell>
        </row>
        <row r="290">
          <cell r="B290" t="str">
            <v>GENAGYAT11GN</v>
          </cell>
          <cell r="C290" t="str">
            <v>OUT</v>
          </cell>
          <cell r="E290" t="str">
            <v>GENAGYAT11G0X0SAPNAPALT</v>
          </cell>
          <cell r="F290" t="str">
            <v>39ZGENAGYAT11GNI</v>
          </cell>
          <cell r="G290">
            <v>42278.25</v>
          </cell>
          <cell r="I290" t="str">
            <v>Szalai Zoltán</v>
          </cell>
          <cell r="J290">
            <v>44006.524588310203</v>
          </cell>
          <cell r="K290" t="str">
            <v>Nagyatád</v>
          </cell>
          <cell r="M290" t="str">
            <v>GENAGYAT11GN</v>
          </cell>
          <cell r="N290">
            <v>5247384</v>
          </cell>
          <cell r="O290">
            <v>218641</v>
          </cell>
          <cell r="P290">
            <v>5247384</v>
          </cell>
          <cell r="Q290">
            <v>454800</v>
          </cell>
          <cell r="R290">
            <v>18950</v>
          </cell>
          <cell r="S290">
            <v>11.5</v>
          </cell>
          <cell r="T290">
            <v>12.6</v>
          </cell>
          <cell r="U290">
            <v>11.537792</v>
          </cell>
          <cell r="V290" t="str">
            <v>2H</v>
          </cell>
          <cell r="W290" t="str">
            <v>Nyugat-magyarországi régió</v>
          </cell>
        </row>
        <row r="291">
          <cell r="B291" t="str">
            <v>MINAGYFU11GN</v>
          </cell>
          <cell r="C291" t="str">
            <v>OUT</v>
          </cell>
          <cell r="E291" t="str">
            <v>MINAGYFU11G0X0SAPNAPALT</v>
          </cell>
          <cell r="F291" t="str">
            <v>39ZMINAGYFU11G08</v>
          </cell>
          <cell r="G291">
            <v>42278.25</v>
          </cell>
          <cell r="I291" t="str">
            <v>Szalai Zoltán</v>
          </cell>
          <cell r="J291">
            <v>44006.525430752299</v>
          </cell>
          <cell r="K291" t="str">
            <v>Gyöngyös+Nagyfüged</v>
          </cell>
          <cell r="M291" t="str">
            <v>MITELJCS15EN</v>
          </cell>
          <cell r="N291">
            <v>5152776</v>
          </cell>
          <cell r="O291">
            <v>214699</v>
          </cell>
          <cell r="P291">
            <v>5152776</v>
          </cell>
          <cell r="Q291">
            <v>454800</v>
          </cell>
          <cell r="R291">
            <v>18950</v>
          </cell>
          <cell r="S291">
            <v>7.7</v>
          </cell>
          <cell r="T291">
            <v>8.4</v>
          </cell>
          <cell r="U291">
            <v>11.329744</v>
          </cell>
          <cell r="V291" t="str">
            <v>2H</v>
          </cell>
          <cell r="W291" t="str">
            <v>Kelet-magyarországi régió</v>
          </cell>
        </row>
        <row r="292">
          <cell r="B292" t="str">
            <v>HANAGYHE11GN</v>
          </cell>
          <cell r="C292" t="str">
            <v>OUT</v>
          </cell>
          <cell r="E292" t="str">
            <v>HANAGYHE11G0X0SAPNAPALT</v>
          </cell>
          <cell r="F292" t="str">
            <v>39ZHANAGYHE11GNK</v>
          </cell>
          <cell r="G292">
            <v>42278.25</v>
          </cell>
          <cell r="I292" t="str">
            <v>Szalai Zoltán</v>
          </cell>
          <cell r="J292">
            <v>44006.526516006903</v>
          </cell>
          <cell r="K292" t="str">
            <v>Nagyhegyes</v>
          </cell>
          <cell r="M292" t="str">
            <v>HANAGYHE11GN</v>
          </cell>
          <cell r="N292">
            <v>760008</v>
          </cell>
          <cell r="O292">
            <v>31667</v>
          </cell>
          <cell r="P292">
            <v>760008</v>
          </cell>
          <cell r="Q292">
            <v>68232</v>
          </cell>
          <cell r="R292">
            <v>2843</v>
          </cell>
          <cell r="S292">
            <v>2.9</v>
          </cell>
          <cell r="T292">
            <v>3.2</v>
          </cell>
          <cell r="U292">
            <v>11.138745999999999</v>
          </cell>
          <cell r="V292" t="str">
            <v>2H</v>
          </cell>
          <cell r="W292" t="str">
            <v>Kelet-magyarországi régió</v>
          </cell>
        </row>
        <row r="293">
          <cell r="B293" t="str">
            <v>GENAGYKA1ZEN</v>
          </cell>
          <cell r="C293" t="str">
            <v>IN</v>
          </cell>
          <cell r="E293" t="str">
            <v>GENAGYKA1ZE0X0SAPNAPALT</v>
          </cell>
          <cell r="F293" t="str">
            <v>39WGENAGYKA1ZENB</v>
          </cell>
          <cell r="G293">
            <v>42675.25</v>
          </cell>
          <cell r="I293" t="str">
            <v>Jenei Károly</v>
          </cell>
          <cell r="J293">
            <v>43710.599657141203</v>
          </cell>
          <cell r="K293" t="str">
            <v>Nagykanizsa (MOL KT) Virtuális betáp</v>
          </cell>
          <cell r="M293" t="str">
            <v>GENAGYKA1ZEN</v>
          </cell>
          <cell r="N293">
            <v>72072</v>
          </cell>
          <cell r="O293">
            <v>3003</v>
          </cell>
          <cell r="P293">
            <v>72072</v>
          </cell>
          <cell r="Q293">
            <v>6552</v>
          </cell>
          <cell r="R293">
            <v>273</v>
          </cell>
          <cell r="S293">
            <v>6.1</v>
          </cell>
          <cell r="T293">
            <v>6.3</v>
          </cell>
          <cell r="U293">
            <v>11</v>
          </cell>
          <cell r="V293" t="str">
            <v>2H</v>
          </cell>
          <cell r="W293" t="str">
            <v>Nyugat-magyarországi régió</v>
          </cell>
        </row>
        <row r="294">
          <cell r="B294" t="str">
            <v>GENAGYKA11GN</v>
          </cell>
          <cell r="C294" t="str">
            <v>OUT</v>
          </cell>
          <cell r="E294" t="str">
            <v>GENAGYKA11G0X0SAPNAPALT</v>
          </cell>
          <cell r="F294" t="str">
            <v>39ZGENAGYKA11GNP</v>
          </cell>
          <cell r="G294">
            <v>42675.25</v>
          </cell>
          <cell r="I294" t="str">
            <v>Szalai Zoltán</v>
          </cell>
          <cell r="J294">
            <v>44006.527490243097</v>
          </cell>
          <cell r="K294" t="str">
            <v>Nagykanizsa 1-1+1-E</v>
          </cell>
          <cell r="M294" t="str">
            <v>GETELJCS08EN</v>
          </cell>
          <cell r="N294">
            <v>12240144</v>
          </cell>
          <cell r="O294">
            <v>510006</v>
          </cell>
          <cell r="P294">
            <v>12240144</v>
          </cell>
          <cell r="Q294">
            <v>1077888</v>
          </cell>
          <cell r="R294">
            <v>44912</v>
          </cell>
          <cell r="S294">
            <v>5.8</v>
          </cell>
          <cell r="T294">
            <v>6.3</v>
          </cell>
          <cell r="U294">
            <v>11.355663</v>
          </cell>
          <cell r="V294" t="str">
            <v>2H</v>
          </cell>
          <cell r="W294" t="str">
            <v>Nyugat-magyarországi régió</v>
          </cell>
        </row>
        <row r="295">
          <cell r="B295" t="str">
            <v>GENAGYKA1VEN</v>
          </cell>
          <cell r="C295" t="str">
            <v>OUT</v>
          </cell>
          <cell r="E295" t="str">
            <v>GENAGYKA1VE0X0SAPNAPALT</v>
          </cell>
          <cell r="F295" t="str">
            <v>39ZGENAGYKA1VENM</v>
          </cell>
          <cell r="G295">
            <v>42278.25</v>
          </cell>
          <cell r="I295" t="str">
            <v>Szalai Zoltán</v>
          </cell>
          <cell r="J295">
            <v>44006.528415080997</v>
          </cell>
          <cell r="K295" t="str">
            <v>Nagykanizsa 1-2</v>
          </cell>
          <cell r="M295" t="str">
            <v>GENAGYKA1VEN</v>
          </cell>
          <cell r="N295">
            <v>671400</v>
          </cell>
          <cell r="O295">
            <v>27975</v>
          </cell>
          <cell r="P295">
            <v>671400</v>
          </cell>
          <cell r="Q295">
            <v>59136</v>
          </cell>
          <cell r="R295">
            <v>2464</v>
          </cell>
          <cell r="S295">
            <v>5.8</v>
          </cell>
          <cell r="T295">
            <v>6.3</v>
          </cell>
          <cell r="U295">
            <v>11.353351999999999</v>
          </cell>
          <cell r="V295" t="str">
            <v>2H</v>
          </cell>
          <cell r="W295" t="str">
            <v>Nyugat-magyarországi régió</v>
          </cell>
        </row>
        <row r="296">
          <cell r="B296" t="str">
            <v>GENAGYKA1EEN</v>
          </cell>
          <cell r="C296" t="str">
            <v>OUT</v>
          </cell>
          <cell r="E296" t="str">
            <v>GENAGYKA1EE0X0SAPNAPALT</v>
          </cell>
          <cell r="F296" t="str">
            <v>39WGENAGYKA1EENL</v>
          </cell>
          <cell r="G296">
            <v>42675.25</v>
          </cell>
          <cell r="I296" t="str">
            <v>Szalai Zoltán</v>
          </cell>
          <cell r="J296">
            <v>44007.421248761602</v>
          </cell>
          <cell r="K296" t="str">
            <v>Nagykanizsa 1-1+1-E</v>
          </cell>
          <cell r="M296" t="str">
            <v>GETELJCS08EN</v>
          </cell>
          <cell r="N296">
            <v>37608</v>
          </cell>
          <cell r="O296">
            <v>1567</v>
          </cell>
          <cell r="P296">
            <v>37608</v>
          </cell>
          <cell r="Q296">
            <v>3408</v>
          </cell>
          <cell r="R296">
            <v>142</v>
          </cell>
          <cell r="S296">
            <v>5.8</v>
          </cell>
          <cell r="T296">
            <v>6.3</v>
          </cell>
          <cell r="U296">
            <v>11.0365</v>
          </cell>
          <cell r="V296" t="str">
            <v>2H</v>
          </cell>
          <cell r="W296" t="str">
            <v>Nyugat-magyarországi régió</v>
          </cell>
        </row>
        <row r="297">
          <cell r="B297" t="str">
            <v>KENAGYKO11GN</v>
          </cell>
          <cell r="C297" t="str">
            <v>OUT</v>
          </cell>
          <cell r="E297" t="str">
            <v>KENAGYKO11G0X0SAPNAPALT</v>
          </cell>
          <cell r="F297" t="str">
            <v>39ZKENAGYKO11GN0</v>
          </cell>
          <cell r="G297">
            <v>42278.25</v>
          </cell>
          <cell r="I297" t="str">
            <v>Szalai Zoltán</v>
          </cell>
          <cell r="J297">
            <v>44006.529657951403</v>
          </cell>
          <cell r="K297" t="str">
            <v>Nagykőrös</v>
          </cell>
          <cell r="M297" t="str">
            <v>KENAGYKO11GN</v>
          </cell>
          <cell r="N297">
            <v>5138904</v>
          </cell>
          <cell r="O297">
            <v>214121</v>
          </cell>
          <cell r="P297">
            <v>5138904</v>
          </cell>
          <cell r="Q297">
            <v>454800</v>
          </cell>
          <cell r="R297">
            <v>18950</v>
          </cell>
          <cell r="S297">
            <v>5.8</v>
          </cell>
          <cell r="T297">
            <v>6.3</v>
          </cell>
          <cell r="U297">
            <v>11.299265999999999</v>
          </cell>
          <cell r="V297" t="str">
            <v>2H</v>
          </cell>
          <cell r="W297" t="str">
            <v>Közép-magyarországi régió</v>
          </cell>
        </row>
        <row r="298">
          <cell r="B298" t="str">
            <v>GENAGYLE11GN</v>
          </cell>
          <cell r="C298" t="str">
            <v>OUT</v>
          </cell>
          <cell r="E298" t="str">
            <v>GENAGYLE11G0X0SAPNAPALT</v>
          </cell>
          <cell r="F298" t="str">
            <v>39ZGENAGYLE11GNV</v>
          </cell>
          <cell r="G298">
            <v>42278.25</v>
          </cell>
          <cell r="I298" t="str">
            <v>Szalai Zoltán</v>
          </cell>
          <cell r="J298">
            <v>44006.5308848727</v>
          </cell>
          <cell r="K298" t="str">
            <v>Nagylengyel 1-1</v>
          </cell>
          <cell r="M298" t="str">
            <v>GENAGYLE11GN</v>
          </cell>
          <cell r="N298">
            <v>1804800</v>
          </cell>
          <cell r="O298">
            <v>75200</v>
          </cell>
          <cell r="P298">
            <v>1804800</v>
          </cell>
          <cell r="Q298">
            <v>159192</v>
          </cell>
          <cell r="R298">
            <v>6633</v>
          </cell>
          <cell r="S298">
            <v>7.7</v>
          </cell>
          <cell r="T298">
            <v>8.4</v>
          </cell>
          <cell r="U298">
            <v>11.337274000000001</v>
          </cell>
          <cell r="V298" t="str">
            <v>2H</v>
          </cell>
          <cell r="W298" t="str">
            <v>Nyugat-magyarországi régió</v>
          </cell>
        </row>
        <row r="299">
          <cell r="B299" t="str">
            <v>GENAGYLE1VEN</v>
          </cell>
          <cell r="C299" t="str">
            <v>OUT</v>
          </cell>
          <cell r="E299" t="str">
            <v>GENAGYLE1VE0X0SAPNAPALT</v>
          </cell>
          <cell r="F299" t="str">
            <v>39ZGENAGYLE1VENS</v>
          </cell>
          <cell r="G299">
            <v>42278.25</v>
          </cell>
          <cell r="I299" t="str">
            <v>Szalai Zoltán</v>
          </cell>
          <cell r="J299">
            <v>44006.531752511597</v>
          </cell>
          <cell r="K299" t="str">
            <v>Nagylengyel 1-2</v>
          </cell>
          <cell r="M299" t="str">
            <v>GENAGYLE1VEN</v>
          </cell>
          <cell r="N299">
            <v>515640</v>
          </cell>
          <cell r="O299">
            <v>21485</v>
          </cell>
          <cell r="P299">
            <v>515640</v>
          </cell>
          <cell r="Q299">
            <v>45480</v>
          </cell>
          <cell r="R299">
            <v>1895</v>
          </cell>
          <cell r="S299">
            <v>5.8</v>
          </cell>
          <cell r="T299">
            <v>6.3</v>
          </cell>
          <cell r="U299">
            <v>11.337763000000001</v>
          </cell>
          <cell r="V299" t="str">
            <v>2H</v>
          </cell>
          <cell r="W299" t="str">
            <v>Nyugat-magyarországi régió</v>
          </cell>
        </row>
        <row r="300">
          <cell r="B300" t="str">
            <v>GENAGYLE1ZEN</v>
          </cell>
          <cell r="C300" t="str">
            <v>OUT</v>
          </cell>
          <cell r="E300" t="str">
            <v>GENAGYLE1ZE0X0SAPNAPALT</v>
          </cell>
          <cell r="F300" t="str">
            <v>39ZGENAGYLE1ZENC</v>
          </cell>
          <cell r="G300">
            <v>42278.25</v>
          </cell>
          <cell r="I300" t="str">
            <v>Szalai Zoltán</v>
          </cell>
          <cell r="J300">
            <v>44006.532750810198</v>
          </cell>
          <cell r="K300" t="str">
            <v>Nagylengyel KTD NLT</v>
          </cell>
          <cell r="M300" t="str">
            <v>GENAGYLE1ZEN</v>
          </cell>
          <cell r="N300">
            <v>902184</v>
          </cell>
          <cell r="O300">
            <v>37591</v>
          </cell>
          <cell r="P300">
            <v>902184</v>
          </cell>
          <cell r="Q300">
            <v>79584</v>
          </cell>
          <cell r="R300">
            <v>3316</v>
          </cell>
          <cell r="S300">
            <v>5.8</v>
          </cell>
          <cell r="T300">
            <v>6.3</v>
          </cell>
          <cell r="U300">
            <v>11.336360000000001</v>
          </cell>
          <cell r="V300" t="str">
            <v>2H</v>
          </cell>
          <cell r="W300" t="str">
            <v>Nyugat-magyarországi régió</v>
          </cell>
        </row>
        <row r="301">
          <cell r="B301" t="str">
            <v>GENAGYLE1EEN</v>
          </cell>
          <cell r="C301" t="str">
            <v>OUT</v>
          </cell>
          <cell r="E301" t="str">
            <v>GENAGYLE1EE0X0SAPNAPALT</v>
          </cell>
          <cell r="F301" t="str">
            <v>39ZGENAGYLE1EENM</v>
          </cell>
          <cell r="G301">
            <v>42278.25</v>
          </cell>
          <cell r="I301" t="str">
            <v>Szalai Zoltán</v>
          </cell>
          <cell r="J301">
            <v>44006.533625463002</v>
          </cell>
          <cell r="K301" t="str">
            <v>Nagylengyel KTD NLT-3</v>
          </cell>
          <cell r="M301" t="str">
            <v>GENAGYLE1EEN</v>
          </cell>
          <cell r="N301">
            <v>1160040</v>
          </cell>
          <cell r="O301">
            <v>48335</v>
          </cell>
          <cell r="P301">
            <v>1160040</v>
          </cell>
          <cell r="Q301">
            <v>102336</v>
          </cell>
          <cell r="R301">
            <v>4264</v>
          </cell>
          <cell r="S301">
            <v>25</v>
          </cell>
          <cell r="T301">
            <v>40</v>
          </cell>
          <cell r="U301">
            <v>11.335558000000001</v>
          </cell>
          <cell r="V301" t="str">
            <v>2H</v>
          </cell>
          <cell r="W301" t="str">
            <v>Nyugat-magyarországi régió</v>
          </cell>
        </row>
        <row r="302">
          <cell r="B302" t="str">
            <v>GENAGYLE1WEN</v>
          </cell>
          <cell r="C302" t="str">
            <v>OUT</v>
          </cell>
          <cell r="E302" t="str">
            <v>GENAGYLE1WE0X0SAPNAPALT</v>
          </cell>
          <cell r="F302" t="str">
            <v>39ZGENAGYLE1WENO</v>
          </cell>
          <cell r="G302">
            <v>42278.25</v>
          </cell>
          <cell r="I302" t="str">
            <v>Szalai Zoltán</v>
          </cell>
          <cell r="J302">
            <v>44006.534460069401</v>
          </cell>
          <cell r="K302" t="str">
            <v>Nagylengyel KTD ZRG</v>
          </cell>
          <cell r="M302" t="str">
            <v>GENAGYLE1WEN</v>
          </cell>
          <cell r="N302">
            <v>1933512</v>
          </cell>
          <cell r="O302">
            <v>80563</v>
          </cell>
          <cell r="P302">
            <v>1933512</v>
          </cell>
          <cell r="Q302">
            <v>170544</v>
          </cell>
          <cell r="R302">
            <v>7106</v>
          </cell>
          <cell r="S302">
            <v>5.8</v>
          </cell>
          <cell r="T302">
            <v>6.3</v>
          </cell>
          <cell r="U302">
            <v>11.337262000000001</v>
          </cell>
          <cell r="V302" t="str">
            <v>2H</v>
          </cell>
          <cell r="W302" t="str">
            <v>Nyugat-magyarországi régió</v>
          </cell>
        </row>
        <row r="303">
          <cell r="B303" t="str">
            <v>KENAGYMA11GN</v>
          </cell>
          <cell r="C303" t="str">
            <v>OUT</v>
          </cell>
          <cell r="E303" t="str">
            <v>KENAGYMA11G0X0SAPNAPALT</v>
          </cell>
          <cell r="F303" t="str">
            <v>39ZKENAGYMA11GNX</v>
          </cell>
          <cell r="G303">
            <v>42278.25</v>
          </cell>
          <cell r="I303" t="str">
            <v>Szalai Zoltán</v>
          </cell>
          <cell r="J303">
            <v>44006.5354512384</v>
          </cell>
          <cell r="K303" t="str">
            <v>Nagymágocs</v>
          </cell>
          <cell r="M303" t="str">
            <v>KENAGYMA11GN</v>
          </cell>
          <cell r="N303">
            <v>1803552</v>
          </cell>
          <cell r="O303">
            <v>75148</v>
          </cell>
          <cell r="P303">
            <v>1803552</v>
          </cell>
          <cell r="Q303">
            <v>159192</v>
          </cell>
          <cell r="R303">
            <v>6633</v>
          </cell>
          <cell r="S303">
            <v>7.7</v>
          </cell>
          <cell r="T303">
            <v>8.4</v>
          </cell>
          <cell r="U303">
            <v>11.329392</v>
          </cell>
          <cell r="V303" t="str">
            <v>2H</v>
          </cell>
          <cell r="W303" t="str">
            <v>Közép-magyarországi régió</v>
          </cell>
        </row>
        <row r="304">
          <cell r="B304" t="str">
            <v>KANAGYSA11GN</v>
          </cell>
          <cell r="C304" t="str">
            <v>OUT</v>
          </cell>
          <cell r="E304" t="str">
            <v>KANAGYSA11G0X0SAPNAPALT</v>
          </cell>
          <cell r="F304" t="str">
            <v>39ZKANAGYSA11GN2</v>
          </cell>
          <cell r="G304">
            <v>42278.25</v>
          </cell>
          <cell r="I304" t="str">
            <v>Szalai Zoltán</v>
          </cell>
          <cell r="J304">
            <v>44006.536407060201</v>
          </cell>
          <cell r="K304" t="str">
            <v>Nagysáp</v>
          </cell>
          <cell r="M304" t="str">
            <v>KANAGYSA11GN</v>
          </cell>
          <cell r="N304">
            <v>3866688</v>
          </cell>
          <cell r="O304">
            <v>161112</v>
          </cell>
          <cell r="P304">
            <v>3866688</v>
          </cell>
          <cell r="Q304">
            <v>341112</v>
          </cell>
          <cell r="R304">
            <v>14213</v>
          </cell>
          <cell r="S304">
            <v>7.7</v>
          </cell>
          <cell r="T304">
            <v>8.4</v>
          </cell>
          <cell r="U304">
            <v>11.335542999999999</v>
          </cell>
          <cell r="V304" t="str">
            <v>2H</v>
          </cell>
          <cell r="W304" t="str">
            <v>Nyugat-magyarországi régió</v>
          </cell>
        </row>
        <row r="305">
          <cell r="B305" t="str">
            <v>HANAPKOR11GN</v>
          </cell>
          <cell r="C305" t="str">
            <v>OUT</v>
          </cell>
          <cell r="E305" t="str">
            <v>HANAPKOR11G0X0SAPNAPALT</v>
          </cell>
          <cell r="F305" t="str">
            <v>39ZHANAPKOR11GNZ</v>
          </cell>
          <cell r="G305">
            <v>42278.25</v>
          </cell>
          <cell r="I305" t="str">
            <v>Szalai Zoltán</v>
          </cell>
          <cell r="J305">
            <v>44006.537620138901</v>
          </cell>
          <cell r="K305" t="str">
            <v>Napkor</v>
          </cell>
          <cell r="M305" t="str">
            <v>HANAPKOR11GN</v>
          </cell>
          <cell r="N305">
            <v>3094176</v>
          </cell>
          <cell r="O305">
            <v>128924</v>
          </cell>
          <cell r="P305">
            <v>3094176</v>
          </cell>
          <cell r="Q305">
            <v>272880</v>
          </cell>
          <cell r="R305">
            <v>11370</v>
          </cell>
          <cell r="S305">
            <v>5.8</v>
          </cell>
          <cell r="T305">
            <v>6.3</v>
          </cell>
          <cell r="U305">
            <v>11.33896</v>
          </cell>
          <cell r="V305" t="str">
            <v>2H</v>
          </cell>
          <cell r="W305" t="str">
            <v>Kelet-magyarországi régió</v>
          </cell>
        </row>
        <row r="306">
          <cell r="B306" t="str">
            <v>KANADASD11GN</v>
          </cell>
          <cell r="C306" t="str">
            <v>OUT</v>
          </cell>
          <cell r="E306" t="str">
            <v>KANADASD11G0X0SAPNAPALT</v>
          </cell>
          <cell r="F306" t="str">
            <v>39ZKANADASD11GNI</v>
          </cell>
          <cell r="G306">
            <v>42278.25</v>
          </cell>
          <cell r="I306" t="str">
            <v>Szalai Zoltán</v>
          </cell>
          <cell r="J306">
            <v>44006.543607210602</v>
          </cell>
          <cell r="K306" t="str">
            <v>Nádasdladány 1-1</v>
          </cell>
          <cell r="M306" t="str">
            <v>KANADASD11GN</v>
          </cell>
          <cell r="N306">
            <v>4442136</v>
          </cell>
          <cell r="O306">
            <v>185089</v>
          </cell>
          <cell r="P306">
            <v>4442136</v>
          </cell>
          <cell r="Q306">
            <v>392280</v>
          </cell>
          <cell r="R306">
            <v>16345</v>
          </cell>
          <cell r="S306">
            <v>9.6</v>
          </cell>
          <cell r="T306">
            <v>10.5</v>
          </cell>
          <cell r="U306">
            <v>11.323905</v>
          </cell>
          <cell r="V306" t="str">
            <v>2H</v>
          </cell>
          <cell r="W306" t="str">
            <v>Nyugat-magyarországi régió</v>
          </cell>
        </row>
        <row r="307">
          <cell r="B307" t="str">
            <v>KANADASD1VEN</v>
          </cell>
          <cell r="C307" t="str">
            <v>OUT</v>
          </cell>
          <cell r="E307" t="str">
            <v>KANADASD1VE0X0SAPNAPALT</v>
          </cell>
          <cell r="F307" t="str">
            <v>39ZKANADASD1VENF</v>
          </cell>
          <cell r="G307">
            <v>42278.25</v>
          </cell>
          <cell r="I307" t="str">
            <v>Szalai Zoltán</v>
          </cell>
          <cell r="J307">
            <v>44006.5463107986</v>
          </cell>
          <cell r="K307" t="str">
            <v>Nádasdladány 1-2+2</v>
          </cell>
          <cell r="M307" t="str">
            <v>KATELJCS54EN</v>
          </cell>
          <cell r="N307">
            <v>708192</v>
          </cell>
          <cell r="O307">
            <v>29508</v>
          </cell>
          <cell r="P307">
            <v>708192</v>
          </cell>
          <cell r="Q307">
            <v>62544</v>
          </cell>
          <cell r="R307">
            <v>2606</v>
          </cell>
          <cell r="S307">
            <v>9.6</v>
          </cell>
          <cell r="T307">
            <v>10.5</v>
          </cell>
          <cell r="U307">
            <v>11.322967</v>
          </cell>
          <cell r="V307" t="str">
            <v>2H</v>
          </cell>
          <cell r="W307" t="str">
            <v>Nyugat-magyarországi régió</v>
          </cell>
        </row>
        <row r="308">
          <cell r="B308" t="str">
            <v>KANADASD12GN</v>
          </cell>
          <cell r="C308" t="str">
            <v>OUT</v>
          </cell>
          <cell r="E308" t="str">
            <v>KANADASD12G0X0SAPNAPALT</v>
          </cell>
          <cell r="F308" t="str">
            <v>39ZKANADASD12GNE</v>
          </cell>
          <cell r="G308">
            <v>42278.25</v>
          </cell>
          <cell r="I308" t="str">
            <v>Szalai Zoltán</v>
          </cell>
          <cell r="J308">
            <v>44006.547908252302</v>
          </cell>
          <cell r="K308" t="str">
            <v>Nádasdladány 1-2+2</v>
          </cell>
          <cell r="M308" t="str">
            <v>KATELJCS54EN</v>
          </cell>
          <cell r="N308">
            <v>10300392</v>
          </cell>
          <cell r="O308">
            <v>429183</v>
          </cell>
          <cell r="P308">
            <v>10300392</v>
          </cell>
          <cell r="Q308">
            <v>909624</v>
          </cell>
          <cell r="R308">
            <v>37901</v>
          </cell>
          <cell r="S308">
            <v>19.2</v>
          </cell>
          <cell r="T308">
            <v>21</v>
          </cell>
          <cell r="U308">
            <v>11.323778000000001</v>
          </cell>
          <cell r="V308" t="str">
            <v>2H</v>
          </cell>
          <cell r="W308" t="str">
            <v>Nyugat-magyarországi régió</v>
          </cell>
        </row>
        <row r="309">
          <cell r="B309" t="str">
            <v>HANADUDV11GN</v>
          </cell>
          <cell r="C309" t="str">
            <v>OUT</v>
          </cell>
          <cell r="E309" t="str">
            <v>HANADUDV11G0X0SAPNAPALT</v>
          </cell>
          <cell r="F309" t="str">
            <v>39ZHANADUDV11GN5</v>
          </cell>
          <cell r="G309">
            <v>42278.25</v>
          </cell>
          <cell r="I309" t="str">
            <v>Szalai Zoltán</v>
          </cell>
          <cell r="J309">
            <v>44006.554887580998</v>
          </cell>
          <cell r="K309" t="str">
            <v>Nádudvar</v>
          </cell>
          <cell r="M309" t="str">
            <v>HANADUDV11GN</v>
          </cell>
          <cell r="N309">
            <v>1535352</v>
          </cell>
          <cell r="O309">
            <v>63973</v>
          </cell>
          <cell r="P309">
            <v>1535352</v>
          </cell>
          <cell r="Q309">
            <v>136440</v>
          </cell>
          <cell r="R309">
            <v>5685</v>
          </cell>
          <cell r="S309">
            <v>5.8</v>
          </cell>
          <cell r="T309">
            <v>6.3</v>
          </cell>
          <cell r="U309">
            <v>11.252879999999999</v>
          </cell>
          <cell r="V309" t="str">
            <v>2H</v>
          </cell>
          <cell r="W309" t="str">
            <v>Kelet-magyarországi régió</v>
          </cell>
        </row>
        <row r="310">
          <cell r="B310" t="str">
            <v>MINEMESB11GN</v>
          </cell>
          <cell r="C310" t="str">
            <v>OUT</v>
          </cell>
          <cell r="E310" t="str">
            <v>MINEMESB11G0X0SAPNAPALT</v>
          </cell>
          <cell r="F310" t="str">
            <v>39ZMINEMESB11GNE</v>
          </cell>
          <cell r="G310">
            <v>42278.25</v>
          </cell>
          <cell r="I310" t="str">
            <v>Szalai Zoltán</v>
          </cell>
          <cell r="J310">
            <v>44006.556312187502</v>
          </cell>
          <cell r="K310" t="str">
            <v>Nemesbikk</v>
          </cell>
          <cell r="M310" t="str">
            <v>MINEMESB11GN</v>
          </cell>
          <cell r="N310">
            <v>257952</v>
          </cell>
          <cell r="O310">
            <v>10748</v>
          </cell>
          <cell r="P310">
            <v>257952</v>
          </cell>
          <cell r="Q310">
            <v>22752</v>
          </cell>
          <cell r="R310">
            <v>948</v>
          </cell>
          <cell r="S310">
            <v>2.9</v>
          </cell>
          <cell r="T310">
            <v>3.2</v>
          </cell>
          <cell r="U310">
            <v>11.337887</v>
          </cell>
          <cell r="V310" t="str">
            <v>2H</v>
          </cell>
          <cell r="W310" t="str">
            <v>Kelet-magyarországi régió</v>
          </cell>
        </row>
        <row r="311">
          <cell r="B311" t="str">
            <v>MINEMESB1PPN</v>
          </cell>
          <cell r="C311" t="str">
            <v>OUT</v>
          </cell>
          <cell r="E311" t="str">
            <v>MINEMESB1PP0X0SAPNAPALT</v>
          </cell>
          <cell r="F311" t="str">
            <v>39ZMINEMESB1PPN2</v>
          </cell>
          <cell r="G311">
            <v>42278.25</v>
          </cell>
          <cell r="I311" t="str">
            <v>Szalai Zoltán</v>
          </cell>
          <cell r="J311">
            <v>43361.725688692102</v>
          </cell>
          <cell r="K311" t="str">
            <v>Saját veszteség és felhasználás</v>
          </cell>
          <cell r="M311" t="str">
            <v>SITELJCS01EN</v>
          </cell>
          <cell r="N311">
            <v>3341616</v>
          </cell>
          <cell r="O311">
            <v>139234</v>
          </cell>
          <cell r="P311">
            <v>0</v>
          </cell>
          <cell r="Q311">
            <v>295632</v>
          </cell>
          <cell r="R311">
            <v>12318</v>
          </cell>
          <cell r="S311">
            <v>17.3</v>
          </cell>
          <cell r="T311">
            <v>18.899999999999999</v>
          </cell>
          <cell r="U311">
            <v>11.337719999999999</v>
          </cell>
          <cell r="V311" t="str">
            <v>2H</v>
          </cell>
          <cell r="W311" t="str">
            <v>Kelet-magyarországi régió</v>
          </cell>
        </row>
        <row r="312">
          <cell r="B312" t="str">
            <v>MINEMESB1EEN</v>
          </cell>
          <cell r="C312" t="str">
            <v>OUT</v>
          </cell>
          <cell r="E312" t="str">
            <v>MINEMESB1EE0X0SAPNAPALT</v>
          </cell>
          <cell r="F312" t="str">
            <v>39ZMINEMESB1EEN5</v>
          </cell>
          <cell r="G312">
            <v>42278.25</v>
          </cell>
          <cell r="I312" t="str">
            <v>Szalai Zoltán</v>
          </cell>
          <cell r="J312">
            <v>43361.725688692102</v>
          </cell>
          <cell r="K312" t="str">
            <v>Saját veszteség és felhasználás</v>
          </cell>
          <cell r="M312" t="str">
            <v>SITELJCS01EN</v>
          </cell>
          <cell r="N312">
            <v>12744</v>
          </cell>
          <cell r="O312">
            <v>531</v>
          </cell>
          <cell r="P312">
            <v>0</v>
          </cell>
          <cell r="Q312">
            <v>1128</v>
          </cell>
          <cell r="R312">
            <v>47</v>
          </cell>
          <cell r="S312">
            <v>5</v>
          </cell>
          <cell r="T312">
            <v>6</v>
          </cell>
          <cell r="U312">
            <v>11.334123</v>
          </cell>
          <cell r="V312" t="str">
            <v>2H</v>
          </cell>
          <cell r="W312" t="str">
            <v>Kelet-magyarországi régió</v>
          </cell>
        </row>
        <row r="313">
          <cell r="B313" t="str">
            <v>KANYERGE11GN</v>
          </cell>
          <cell r="C313" t="str">
            <v>OUT</v>
          </cell>
          <cell r="E313" t="str">
            <v>KANYERGE11G0X0SAPNAPALT</v>
          </cell>
          <cell r="F313" t="str">
            <v>39ZKANYERGE11GN7</v>
          </cell>
          <cell r="G313">
            <v>42278.25</v>
          </cell>
          <cell r="I313" t="str">
            <v>Szalai Zoltán</v>
          </cell>
          <cell r="J313">
            <v>44006.557320289401</v>
          </cell>
          <cell r="K313" t="str">
            <v>Nyergesújfalu</v>
          </cell>
          <cell r="M313" t="str">
            <v>KANYERGE11GN</v>
          </cell>
          <cell r="N313">
            <v>6442656</v>
          </cell>
          <cell r="O313">
            <v>268444</v>
          </cell>
          <cell r="P313">
            <v>6442656</v>
          </cell>
          <cell r="Q313">
            <v>568512</v>
          </cell>
          <cell r="R313">
            <v>23688</v>
          </cell>
          <cell r="S313">
            <v>7.7</v>
          </cell>
          <cell r="T313">
            <v>8.4</v>
          </cell>
          <cell r="U313">
            <v>11.332468</v>
          </cell>
          <cell r="V313" t="str">
            <v>2H</v>
          </cell>
          <cell r="W313" t="str">
            <v>Nyugat-magyarországi régió</v>
          </cell>
        </row>
        <row r="314">
          <cell r="B314" t="str">
            <v>MINYIRBO11GN</v>
          </cell>
          <cell r="C314" t="str">
            <v>OUT</v>
          </cell>
          <cell r="E314" t="str">
            <v>MINYIRBO11G0X0SAPNAPALT</v>
          </cell>
          <cell r="F314" t="str">
            <v>39ZMINYIRBO11GN9</v>
          </cell>
          <cell r="G314">
            <v>42278.25</v>
          </cell>
          <cell r="I314" t="str">
            <v>Szalai Zoltán</v>
          </cell>
          <cell r="J314">
            <v>44006.559326620401</v>
          </cell>
          <cell r="K314" t="str">
            <v>Nyírbogdány</v>
          </cell>
          <cell r="M314" t="str">
            <v>MINYIRBO11GN</v>
          </cell>
          <cell r="N314">
            <v>5156208</v>
          </cell>
          <cell r="O314">
            <v>214842</v>
          </cell>
          <cell r="P314">
            <v>5156208</v>
          </cell>
          <cell r="Q314">
            <v>454800</v>
          </cell>
          <cell r="R314">
            <v>18950</v>
          </cell>
          <cell r="S314">
            <v>5.8</v>
          </cell>
          <cell r="T314">
            <v>6.3</v>
          </cell>
          <cell r="U314">
            <v>11.337293000000001</v>
          </cell>
          <cell r="V314" t="str">
            <v>2H</v>
          </cell>
          <cell r="W314" t="str">
            <v>Kelet-magyarországi régió</v>
          </cell>
        </row>
        <row r="315">
          <cell r="B315" t="str">
            <v>HANYIREG11GN</v>
          </cell>
          <cell r="C315" t="str">
            <v>OUT</v>
          </cell>
          <cell r="E315" t="str">
            <v>HANYIREG11G0X0SAPNAPALT</v>
          </cell>
          <cell r="F315" t="str">
            <v>39ZHANYIREG11GNC</v>
          </cell>
          <cell r="G315">
            <v>42278.25</v>
          </cell>
          <cell r="I315" t="str">
            <v>Szalai Zoltán</v>
          </cell>
          <cell r="J315">
            <v>44006.560554050899</v>
          </cell>
          <cell r="K315" t="str">
            <v>Nyíregyháza 1+2 + Nyírtelek 4</v>
          </cell>
          <cell r="M315" t="str">
            <v>HATELJCS11EN</v>
          </cell>
          <cell r="N315">
            <v>5153928</v>
          </cell>
          <cell r="O315">
            <v>214747</v>
          </cell>
          <cell r="P315">
            <v>5153928</v>
          </cell>
          <cell r="Q315">
            <v>454800</v>
          </cell>
          <cell r="R315">
            <v>18950</v>
          </cell>
          <cell r="S315">
            <v>5.8</v>
          </cell>
          <cell r="T315">
            <v>6.3</v>
          </cell>
          <cell r="U315">
            <v>11.332312</v>
          </cell>
          <cell r="V315" t="str">
            <v>2H</v>
          </cell>
          <cell r="W315" t="str">
            <v>Kelet-magyarországi régió</v>
          </cell>
        </row>
        <row r="316">
          <cell r="B316" t="str">
            <v>HANYIREG12GN</v>
          </cell>
          <cell r="C316" t="str">
            <v>OUT</v>
          </cell>
          <cell r="E316" t="str">
            <v>HANYIREG12G0X0SAPNAPALT</v>
          </cell>
          <cell r="F316" t="str">
            <v>39ZHANYIREG12GN8</v>
          </cell>
          <cell r="G316">
            <v>42278.25</v>
          </cell>
          <cell r="I316" t="str">
            <v>Szalai Zoltán</v>
          </cell>
          <cell r="J316">
            <v>44006.561718900499</v>
          </cell>
          <cell r="K316" t="str">
            <v>Nyíregyháza 1+2 + Nyírtelek 4</v>
          </cell>
          <cell r="M316" t="str">
            <v>HATELJCS11EN</v>
          </cell>
          <cell r="N316">
            <v>5155704</v>
          </cell>
          <cell r="O316">
            <v>214821</v>
          </cell>
          <cell r="P316">
            <v>5155704</v>
          </cell>
          <cell r="Q316">
            <v>454800</v>
          </cell>
          <cell r="R316">
            <v>18950</v>
          </cell>
          <cell r="S316">
            <v>11.5</v>
          </cell>
          <cell r="T316">
            <v>12.6</v>
          </cell>
          <cell r="U316">
            <v>11.336194000000001</v>
          </cell>
          <cell r="V316" t="str">
            <v>2H</v>
          </cell>
          <cell r="W316" t="str">
            <v>Kelet-magyarországi régió</v>
          </cell>
        </row>
        <row r="317">
          <cell r="B317" t="str">
            <v>HANYIRME11GN</v>
          </cell>
          <cell r="C317" t="str">
            <v>OUT</v>
          </cell>
          <cell r="E317" t="str">
            <v>HANYIRME11G0X0SAPNAPALT</v>
          </cell>
          <cell r="F317" t="str">
            <v>39ZHANYIRME11GN5</v>
          </cell>
          <cell r="G317">
            <v>42278.25</v>
          </cell>
          <cell r="I317" t="str">
            <v>Szalai Zoltán</v>
          </cell>
          <cell r="J317">
            <v>44006.562941053198</v>
          </cell>
          <cell r="K317" t="str">
            <v>Máriapócs + Nyírmeggyes</v>
          </cell>
          <cell r="M317" t="str">
            <v>HATELJCS10EN</v>
          </cell>
          <cell r="N317">
            <v>5156136</v>
          </cell>
          <cell r="O317">
            <v>214839</v>
          </cell>
          <cell r="P317">
            <v>5156136</v>
          </cell>
          <cell r="Q317">
            <v>454800</v>
          </cell>
          <cell r="R317">
            <v>18950</v>
          </cell>
          <cell r="S317">
            <v>5.8</v>
          </cell>
          <cell r="T317">
            <v>6.3</v>
          </cell>
          <cell r="U317">
            <v>11.337168999999999</v>
          </cell>
          <cell r="V317" t="str">
            <v>2H</v>
          </cell>
          <cell r="W317" t="str">
            <v>Kelet-magyarországi régió</v>
          </cell>
        </row>
        <row r="318">
          <cell r="B318" t="str">
            <v>MINYIRTE13GN</v>
          </cell>
          <cell r="C318" t="str">
            <v>OUT</v>
          </cell>
          <cell r="E318" t="str">
            <v>MINYIRTE13G0X0SAPNAPALT</v>
          </cell>
          <cell r="F318" t="str">
            <v>39ZMINYIRTE13GN9</v>
          </cell>
          <cell r="G318">
            <v>42278.25</v>
          </cell>
          <cell r="I318" t="str">
            <v>Szalai Zoltán</v>
          </cell>
          <cell r="J318">
            <v>44006.564273993099</v>
          </cell>
          <cell r="K318" t="str">
            <v>Nyírtelek 3</v>
          </cell>
          <cell r="M318" t="str">
            <v>MINYIRTE13GN</v>
          </cell>
          <cell r="N318">
            <v>3093984</v>
          </cell>
          <cell r="O318">
            <v>128916</v>
          </cell>
          <cell r="P318">
            <v>3093984</v>
          </cell>
          <cell r="Q318">
            <v>272880</v>
          </cell>
          <cell r="R318">
            <v>11370</v>
          </cell>
          <cell r="S318">
            <v>26.9</v>
          </cell>
          <cell r="T318">
            <v>29.4</v>
          </cell>
          <cell r="U318">
            <v>11.338252000000001</v>
          </cell>
          <cell r="V318" t="str">
            <v>2H</v>
          </cell>
          <cell r="W318" t="str">
            <v>Kelet-magyarországi régió</v>
          </cell>
        </row>
        <row r="319">
          <cell r="B319" t="str">
            <v>MINYIRTE14GN</v>
          </cell>
          <cell r="C319" t="str">
            <v>OUT</v>
          </cell>
          <cell r="E319" t="str">
            <v>MINYIRTE14G0X0SAPNAPALT</v>
          </cell>
          <cell r="F319" t="str">
            <v>39ZMINYIRTE14GN5</v>
          </cell>
          <cell r="G319">
            <v>42278.25</v>
          </cell>
          <cell r="I319" t="str">
            <v>Szalai Zoltán</v>
          </cell>
          <cell r="J319">
            <v>44006.565321955997</v>
          </cell>
          <cell r="K319" t="str">
            <v>Nyíregyháza 1+2 + Nyírtelek 4</v>
          </cell>
          <cell r="M319" t="str">
            <v>HATELJCS11EN</v>
          </cell>
          <cell r="N319">
            <v>10315752</v>
          </cell>
          <cell r="O319">
            <v>429823</v>
          </cell>
          <cell r="P319">
            <v>10315752</v>
          </cell>
          <cell r="Q319">
            <v>909624</v>
          </cell>
          <cell r="R319">
            <v>37901</v>
          </cell>
          <cell r="S319">
            <v>5.8</v>
          </cell>
          <cell r="T319">
            <v>6.3</v>
          </cell>
          <cell r="U319">
            <v>11.340664</v>
          </cell>
          <cell r="V319" t="str">
            <v>2H</v>
          </cell>
          <cell r="W319" t="str">
            <v>Kelet-magyarországi régió</v>
          </cell>
        </row>
        <row r="320">
          <cell r="B320" t="str">
            <v>MINYIRTE15GN</v>
          </cell>
          <cell r="C320" t="str">
            <v>OUT</v>
          </cell>
          <cell r="E320" t="str">
            <v>MINYIRTE15G0X0SAPNAPALT</v>
          </cell>
          <cell r="F320" t="str">
            <v>39ZMINYIRTE15GN1</v>
          </cell>
          <cell r="G320">
            <v>42278.25</v>
          </cell>
          <cell r="I320" t="str">
            <v>Szalai Zoltán</v>
          </cell>
          <cell r="J320">
            <v>44006.566275729201</v>
          </cell>
          <cell r="K320" t="str">
            <v>Nyírtelek 5</v>
          </cell>
          <cell r="M320" t="str">
            <v>MINYIRTE15GN</v>
          </cell>
          <cell r="N320">
            <v>644352</v>
          </cell>
          <cell r="O320">
            <v>26848</v>
          </cell>
          <cell r="P320">
            <v>644352</v>
          </cell>
          <cell r="Q320">
            <v>56856</v>
          </cell>
          <cell r="R320">
            <v>2369</v>
          </cell>
          <cell r="S320">
            <v>5.8</v>
          </cell>
          <cell r="T320">
            <v>6.3</v>
          </cell>
          <cell r="U320">
            <v>11.333155</v>
          </cell>
          <cell r="V320" t="str">
            <v>2H</v>
          </cell>
          <cell r="W320" t="str">
            <v>Kelet-magyarországi régió</v>
          </cell>
        </row>
        <row r="321">
          <cell r="B321" t="str">
            <v>SIWEEPFU1VEN</v>
          </cell>
          <cell r="C321" t="str">
            <v>OUT</v>
          </cell>
          <cell r="E321" t="str">
            <v>SIWEEPFU1VE0X0SAPNAPALT</v>
          </cell>
          <cell r="F321" t="str">
            <v>39ZSIWEEPFU1VENH</v>
          </cell>
          <cell r="G321">
            <v>43132.25</v>
          </cell>
          <cell r="I321" t="str">
            <v>Szalai Zoltán</v>
          </cell>
          <cell r="J321">
            <v>43361.725688692102</v>
          </cell>
          <cell r="K321" t="str">
            <v>Saját veszteség és felhasználás</v>
          </cell>
          <cell r="M321" t="str">
            <v>SITELJCS01EN</v>
          </cell>
          <cell r="N321">
            <v>1785432</v>
          </cell>
          <cell r="O321">
            <v>74393</v>
          </cell>
          <cell r="P321">
            <v>0</v>
          </cell>
          <cell r="Q321">
            <v>159192</v>
          </cell>
          <cell r="R321">
            <v>6633</v>
          </cell>
          <cell r="S321">
            <v>17.3</v>
          </cell>
          <cell r="T321">
            <v>18.899999999999999</v>
          </cell>
          <cell r="U321">
            <v>11.43</v>
          </cell>
          <cell r="V321" t="str">
            <v>2H</v>
          </cell>
          <cell r="W321" t="str">
            <v>Nyugat-magyarországi régió</v>
          </cell>
        </row>
        <row r="322">
          <cell r="B322" t="str">
            <v>SIWELEFU2VEN</v>
          </cell>
          <cell r="C322" t="str">
            <v>OUT</v>
          </cell>
          <cell r="E322" t="str">
            <v>SIWELEFU2VE0X0SAPNAPALT</v>
          </cell>
          <cell r="F322" t="str">
            <v>39ZSIWELEFU2VEN0</v>
          </cell>
          <cell r="G322">
            <v>43132.25</v>
          </cell>
          <cell r="I322" t="str">
            <v>Szalai Zoltán</v>
          </cell>
          <cell r="J322">
            <v>43361.725688692102</v>
          </cell>
          <cell r="K322" t="str">
            <v>Saját veszteség és felhasználás</v>
          </cell>
          <cell r="M322" t="str">
            <v>SITELJCS01EN</v>
          </cell>
          <cell r="N322">
            <v>1785432</v>
          </cell>
          <cell r="O322">
            <v>74393</v>
          </cell>
          <cell r="P322">
            <v>0</v>
          </cell>
          <cell r="Q322">
            <v>159192</v>
          </cell>
          <cell r="R322">
            <v>6633</v>
          </cell>
          <cell r="S322">
            <v>17.3</v>
          </cell>
          <cell r="T322">
            <v>18.899999999999999</v>
          </cell>
          <cell r="U322">
            <v>11.43</v>
          </cell>
          <cell r="V322" t="str">
            <v>2H</v>
          </cell>
          <cell r="W322" t="str">
            <v>Nyugat-magyarországi régió</v>
          </cell>
        </row>
        <row r="323">
          <cell r="B323" t="str">
            <v>SIWEHOCS1VEN</v>
          </cell>
          <cell r="C323" t="str">
            <v>OUT</v>
          </cell>
          <cell r="E323" t="str">
            <v>SIWEHOCS1VE0X0SAPNAPALT</v>
          </cell>
          <cell r="F323" t="str">
            <v>39ZSIWEHOCS1VENV</v>
          </cell>
          <cell r="G323">
            <v>43132.25</v>
          </cell>
          <cell r="I323" t="str">
            <v>Szalai Zoltán</v>
          </cell>
          <cell r="J323">
            <v>43361.725688692102</v>
          </cell>
          <cell r="K323" t="str">
            <v>Saját veszteség és felhasználás</v>
          </cell>
          <cell r="M323" t="str">
            <v>SITELJCS01EN</v>
          </cell>
          <cell r="N323">
            <v>1785432</v>
          </cell>
          <cell r="O323">
            <v>74393</v>
          </cell>
          <cell r="P323">
            <v>0</v>
          </cell>
          <cell r="Q323">
            <v>159192</v>
          </cell>
          <cell r="R323">
            <v>6633</v>
          </cell>
          <cell r="S323">
            <v>17.3</v>
          </cell>
          <cell r="T323">
            <v>18.899999999999999</v>
          </cell>
          <cell r="U323">
            <v>11.43</v>
          </cell>
          <cell r="V323" t="str">
            <v>2H</v>
          </cell>
          <cell r="W323" t="str">
            <v>Nyugat-magyarországi régió</v>
          </cell>
        </row>
        <row r="324">
          <cell r="B324" t="str">
            <v>SIWELEFU1VEN</v>
          </cell>
          <cell r="C324" t="str">
            <v>OUT</v>
          </cell>
          <cell r="E324" t="str">
            <v>SIWELEFU1VE0X0SAPNAPALT</v>
          </cell>
          <cell r="F324" t="str">
            <v>39ZSIWELEFU1VEN5</v>
          </cell>
          <cell r="G324">
            <v>43132.25</v>
          </cell>
          <cell r="I324" t="str">
            <v>Szalai Zoltán</v>
          </cell>
          <cell r="J324">
            <v>43361.725688692102</v>
          </cell>
          <cell r="K324" t="str">
            <v>Saját veszteség és felhasználás</v>
          </cell>
          <cell r="M324" t="str">
            <v>SITELJCS01EN</v>
          </cell>
          <cell r="N324">
            <v>1785432</v>
          </cell>
          <cell r="O324">
            <v>74393</v>
          </cell>
          <cell r="P324">
            <v>0</v>
          </cell>
          <cell r="Q324">
            <v>159192</v>
          </cell>
          <cell r="R324">
            <v>6633</v>
          </cell>
          <cell r="S324">
            <v>17.3</v>
          </cell>
          <cell r="T324">
            <v>18.899999999999999</v>
          </cell>
          <cell r="U324">
            <v>11.43</v>
          </cell>
          <cell r="V324" t="str">
            <v>2H</v>
          </cell>
          <cell r="W324" t="str">
            <v>Nyugat-magyarországi régió</v>
          </cell>
        </row>
        <row r="325">
          <cell r="B325" t="str">
            <v>KEOROSHA11GN</v>
          </cell>
          <cell r="C325" t="str">
            <v>OUT</v>
          </cell>
          <cell r="E325" t="str">
            <v>KEOROSHA11G0X0SAPNAPALT</v>
          </cell>
          <cell r="F325" t="str">
            <v>39ZKEOROSHA11GNB</v>
          </cell>
          <cell r="G325">
            <v>42278.25</v>
          </cell>
          <cell r="I325" t="str">
            <v>Szalai Zoltán</v>
          </cell>
          <cell r="J325">
            <v>44006.567523460602</v>
          </cell>
          <cell r="K325" t="str">
            <v>Orosháza I+II-1</v>
          </cell>
          <cell r="M325" t="str">
            <v>KETELJCS05EN</v>
          </cell>
          <cell r="N325">
            <v>2192928</v>
          </cell>
          <cell r="O325">
            <v>91372</v>
          </cell>
          <cell r="P325">
            <v>2192928</v>
          </cell>
          <cell r="Q325">
            <v>227400</v>
          </cell>
          <cell r="R325">
            <v>9475</v>
          </cell>
          <cell r="S325">
            <v>2.9</v>
          </cell>
          <cell r="T325">
            <v>3.2</v>
          </cell>
          <cell r="U325">
            <v>9.6435069999999996</v>
          </cell>
          <cell r="V325" t="str">
            <v>2S</v>
          </cell>
          <cell r="W325" t="str">
            <v>Közép-magyarországi régió</v>
          </cell>
        </row>
        <row r="326">
          <cell r="B326" t="str">
            <v>KEOROSHA21GN</v>
          </cell>
          <cell r="C326" t="str">
            <v>OUT</v>
          </cell>
          <cell r="E326" t="str">
            <v>KEOROSHA21G0X0SAPNAPALT</v>
          </cell>
          <cell r="F326" t="str">
            <v>39ZKEOROSHA21GN6</v>
          </cell>
          <cell r="G326">
            <v>42278.25</v>
          </cell>
          <cell r="I326" t="str">
            <v>Szalai Zoltán</v>
          </cell>
          <cell r="J326">
            <v>44006.568514120401</v>
          </cell>
          <cell r="K326" t="str">
            <v>Orosháza I+II-1</v>
          </cell>
          <cell r="M326" t="str">
            <v>KETELJCS05EN</v>
          </cell>
          <cell r="N326">
            <v>2456256</v>
          </cell>
          <cell r="O326">
            <v>102344</v>
          </cell>
          <cell r="P326">
            <v>2456256</v>
          </cell>
          <cell r="Q326">
            <v>254688</v>
          </cell>
          <cell r="R326">
            <v>10612</v>
          </cell>
          <cell r="S326">
            <v>5.4</v>
          </cell>
          <cell r="T326">
            <v>5.9</v>
          </cell>
          <cell r="U326">
            <v>9.6441739999999996</v>
          </cell>
          <cell r="V326" t="str">
            <v>2S</v>
          </cell>
          <cell r="W326" t="str">
            <v>Közép-magyarországi régió</v>
          </cell>
        </row>
        <row r="327">
          <cell r="B327" t="str">
            <v>KEOROSHA22GN</v>
          </cell>
          <cell r="C327" t="str">
            <v>OUT</v>
          </cell>
          <cell r="E327" t="str">
            <v>KEOROSHA22G0X0SAPNAPALT</v>
          </cell>
          <cell r="F327" t="str">
            <v>39ZKEOROSHA22GN2</v>
          </cell>
          <cell r="G327">
            <v>42278.25</v>
          </cell>
          <cell r="I327" t="str">
            <v>Szalai Zoltán</v>
          </cell>
          <cell r="J327">
            <v>44006.569668321798</v>
          </cell>
          <cell r="K327" t="str">
            <v>Orosháza II-2</v>
          </cell>
          <cell r="M327" t="str">
            <v>KEOROSHA22GN</v>
          </cell>
          <cell r="N327">
            <v>1599864</v>
          </cell>
          <cell r="O327">
            <v>66661</v>
          </cell>
          <cell r="P327">
            <v>1599864</v>
          </cell>
          <cell r="Q327">
            <v>165984</v>
          </cell>
          <cell r="R327">
            <v>6916</v>
          </cell>
          <cell r="S327">
            <v>5.4</v>
          </cell>
          <cell r="T327">
            <v>5.9</v>
          </cell>
          <cell r="U327">
            <v>9.6386590000000005</v>
          </cell>
          <cell r="V327" t="str">
            <v>2S</v>
          </cell>
          <cell r="W327" t="str">
            <v>Közép-magyarországi régió</v>
          </cell>
        </row>
        <row r="328">
          <cell r="B328" t="str">
            <v>KEOROSHA23GN</v>
          </cell>
          <cell r="C328" t="str">
            <v>OUT</v>
          </cell>
          <cell r="E328" t="str">
            <v>KEOROSHA23G0X0SAPNAPALT</v>
          </cell>
          <cell r="F328" t="str">
            <v>39ZKEOROSHA23GNZ</v>
          </cell>
          <cell r="G328">
            <v>42278.25</v>
          </cell>
          <cell r="I328" t="str">
            <v>Szalai Zoltán</v>
          </cell>
          <cell r="J328">
            <v>44006.570850613403</v>
          </cell>
          <cell r="K328" t="str">
            <v>Orosháza II-3</v>
          </cell>
          <cell r="M328" t="str">
            <v>KEOROSHA23GN</v>
          </cell>
          <cell r="N328">
            <v>1445328</v>
          </cell>
          <cell r="O328">
            <v>60222</v>
          </cell>
          <cell r="P328">
            <v>1445328</v>
          </cell>
          <cell r="Q328">
            <v>127344</v>
          </cell>
          <cell r="R328">
            <v>5306</v>
          </cell>
          <cell r="S328">
            <v>5.4</v>
          </cell>
          <cell r="T328">
            <v>5.9</v>
          </cell>
          <cell r="U328">
            <v>11.349796</v>
          </cell>
          <cell r="V328" t="str">
            <v>2H</v>
          </cell>
          <cell r="W328" t="str">
            <v>Közép-magyarországi régió</v>
          </cell>
        </row>
        <row r="329">
          <cell r="B329" t="str">
            <v>KEOFOLDE11GN</v>
          </cell>
          <cell r="C329" t="str">
            <v>OUT</v>
          </cell>
          <cell r="E329" t="str">
            <v>KEOFOLDE11G0X0SAPNAPALT</v>
          </cell>
          <cell r="F329" t="str">
            <v>39ZKEOFOLDE11GN6</v>
          </cell>
          <cell r="G329">
            <v>42278.25</v>
          </cell>
          <cell r="I329" t="str">
            <v>Szalai Zoltán</v>
          </cell>
          <cell r="J329">
            <v>44006.572240659698</v>
          </cell>
          <cell r="K329" t="str">
            <v>Óföldeák</v>
          </cell>
          <cell r="M329" t="str">
            <v>KEOFOLDE11GN</v>
          </cell>
          <cell r="N329">
            <v>1802688</v>
          </cell>
          <cell r="O329">
            <v>75112</v>
          </cell>
          <cell r="P329">
            <v>1802688</v>
          </cell>
          <cell r="Q329">
            <v>159192</v>
          </cell>
          <cell r="R329">
            <v>6633</v>
          </cell>
          <cell r="S329">
            <v>5.8</v>
          </cell>
          <cell r="T329">
            <v>6.3</v>
          </cell>
          <cell r="U329">
            <v>11.323997</v>
          </cell>
          <cell r="V329" t="str">
            <v>2H</v>
          </cell>
          <cell r="W329" t="str">
            <v>Közép-magyarországi régió</v>
          </cell>
        </row>
        <row r="330">
          <cell r="B330" t="str">
            <v>MIOZD00011GN</v>
          </cell>
          <cell r="C330" t="str">
            <v>OUT</v>
          </cell>
          <cell r="E330" t="str">
            <v>MIOZD00011G0X0SAPNAPALT</v>
          </cell>
          <cell r="F330" t="str">
            <v>39ZMIOZD00011GNQ</v>
          </cell>
          <cell r="G330">
            <v>42278.25</v>
          </cell>
          <cell r="I330" t="str">
            <v>Szalai Zoltán</v>
          </cell>
          <cell r="J330">
            <v>44006.573582638899</v>
          </cell>
          <cell r="K330" t="str">
            <v>Ózd I-1+Ózd II</v>
          </cell>
          <cell r="M330" t="str">
            <v>MITELJCS12EN</v>
          </cell>
          <cell r="N330">
            <v>762336</v>
          </cell>
          <cell r="O330">
            <v>31764</v>
          </cell>
          <cell r="P330">
            <v>762336</v>
          </cell>
          <cell r="Q330">
            <v>68232</v>
          </cell>
          <cell r="R330">
            <v>2843</v>
          </cell>
          <cell r="S330">
            <v>4.8</v>
          </cell>
          <cell r="T330">
            <v>5.3</v>
          </cell>
          <cell r="U330">
            <v>11.172613999999999</v>
          </cell>
          <cell r="V330" t="str">
            <v>2H</v>
          </cell>
          <cell r="W330" t="str">
            <v>Kelet-magyarországi régió</v>
          </cell>
        </row>
        <row r="331">
          <cell r="B331" t="str">
            <v>MIOZD0001EEN</v>
          </cell>
          <cell r="C331" t="str">
            <v>OUT</v>
          </cell>
          <cell r="E331" t="str">
            <v>MIOZD0001EE0X0SAPNAPALT</v>
          </cell>
          <cell r="F331" t="str">
            <v>39ZMIOZD0001EENH</v>
          </cell>
          <cell r="G331">
            <v>42278.25</v>
          </cell>
          <cell r="I331" t="str">
            <v>Szalai Zoltán</v>
          </cell>
          <cell r="J331">
            <v>44006.574848611097</v>
          </cell>
          <cell r="K331" t="str">
            <v>Ózd I-2 (OERG)</v>
          </cell>
          <cell r="M331" t="str">
            <v>MIOZD0001EEN</v>
          </cell>
          <cell r="N331">
            <v>1787424</v>
          </cell>
          <cell r="O331">
            <v>74476</v>
          </cell>
          <cell r="P331">
            <v>1787424</v>
          </cell>
          <cell r="Q331">
            <v>159192</v>
          </cell>
          <cell r="R331">
            <v>6633</v>
          </cell>
          <cell r="S331">
            <v>23</v>
          </cell>
          <cell r="T331">
            <v>25.2</v>
          </cell>
          <cell r="U331">
            <v>11.228166</v>
          </cell>
          <cell r="V331" t="str">
            <v>2H</v>
          </cell>
          <cell r="W331" t="str">
            <v>Kelet-magyarországi régió</v>
          </cell>
        </row>
        <row r="332">
          <cell r="B332" t="str">
            <v>MIOZD00021GN</v>
          </cell>
          <cell r="C332" t="str">
            <v>OUT</v>
          </cell>
          <cell r="E332" t="str">
            <v>MIOZD00021G0X0SAPNAPALT</v>
          </cell>
          <cell r="F332" t="str">
            <v>39ZMIOZD00021GNL</v>
          </cell>
          <cell r="G332">
            <v>42278.25</v>
          </cell>
          <cell r="I332" t="str">
            <v>Szalai Zoltán</v>
          </cell>
          <cell r="J332">
            <v>44006.578122488398</v>
          </cell>
          <cell r="K332" t="str">
            <v>Ózd I-1+Ózd II</v>
          </cell>
          <cell r="M332" t="str">
            <v>MITELJCS12EN</v>
          </cell>
          <cell r="N332">
            <v>5104752</v>
          </cell>
          <cell r="O332">
            <v>212698</v>
          </cell>
          <cell r="P332">
            <v>5104752</v>
          </cell>
          <cell r="Q332">
            <v>454800</v>
          </cell>
          <cell r="R332">
            <v>18950</v>
          </cell>
          <cell r="S332">
            <v>7.7</v>
          </cell>
          <cell r="T332">
            <v>8.4</v>
          </cell>
          <cell r="U332">
            <v>11.224194000000001</v>
          </cell>
          <cell r="V332" t="str">
            <v>2H</v>
          </cell>
          <cell r="W332" t="str">
            <v>Kelet-magyarországi régió</v>
          </cell>
        </row>
        <row r="333">
          <cell r="B333" t="str">
            <v>KEOCSOD011GN</v>
          </cell>
          <cell r="C333" t="str">
            <v>OUT</v>
          </cell>
          <cell r="E333" t="str">
            <v>KEOCSOD011G0X0SAPNAPALT</v>
          </cell>
          <cell r="F333" t="str">
            <v>39ZKEOCSOD011GNN</v>
          </cell>
          <cell r="G333">
            <v>42278.25</v>
          </cell>
          <cell r="I333" t="str">
            <v>Szalai Zoltán</v>
          </cell>
          <cell r="J333">
            <v>44006.580585416697</v>
          </cell>
          <cell r="K333" t="str">
            <v>Öcsöd</v>
          </cell>
          <cell r="M333" t="str">
            <v>KEOCSOD011GN</v>
          </cell>
          <cell r="N333">
            <v>1289592</v>
          </cell>
          <cell r="O333">
            <v>53733</v>
          </cell>
          <cell r="P333">
            <v>1289592</v>
          </cell>
          <cell r="Q333">
            <v>113712</v>
          </cell>
          <cell r="R333">
            <v>4738</v>
          </cell>
          <cell r="S333">
            <v>7.7</v>
          </cell>
          <cell r="T333">
            <v>8.4</v>
          </cell>
          <cell r="U333">
            <v>11.340802999999999</v>
          </cell>
          <cell r="V333" t="str">
            <v>2H</v>
          </cell>
          <cell r="W333" t="str">
            <v>Közép-magyarországi régió</v>
          </cell>
        </row>
        <row r="334">
          <cell r="B334" t="str">
            <v>GEOREGLA11GN</v>
          </cell>
          <cell r="C334" t="str">
            <v>OUT</v>
          </cell>
          <cell r="E334" t="str">
            <v>GEOREGLA11G0X0SAPNAPALT</v>
          </cell>
          <cell r="F334" t="str">
            <v>39ZGEOREGLA11G08</v>
          </cell>
          <cell r="G334">
            <v>42278.25</v>
          </cell>
          <cell r="I334" t="str">
            <v>Szalai Zoltán</v>
          </cell>
          <cell r="J334">
            <v>44006.581738310197</v>
          </cell>
          <cell r="K334" t="str">
            <v>Öreglak 1-1</v>
          </cell>
          <cell r="M334" t="str">
            <v>GEOREGLA11GN</v>
          </cell>
          <cell r="N334">
            <v>1415016</v>
          </cell>
          <cell r="O334">
            <v>58959</v>
          </cell>
          <cell r="P334">
            <v>1415016</v>
          </cell>
          <cell r="Q334">
            <v>125064</v>
          </cell>
          <cell r="R334">
            <v>5211</v>
          </cell>
          <cell r="S334">
            <v>7.7</v>
          </cell>
          <cell r="T334">
            <v>8.4</v>
          </cell>
          <cell r="U334">
            <v>11.314339</v>
          </cell>
          <cell r="V334" t="str">
            <v>2H</v>
          </cell>
          <cell r="W334" t="str">
            <v>Nyugat-magyarországi régió</v>
          </cell>
        </row>
        <row r="335">
          <cell r="B335" t="str">
            <v>GEOREGLA1VEN</v>
          </cell>
          <cell r="C335" t="str">
            <v>OUT</v>
          </cell>
          <cell r="E335" t="str">
            <v>GEOREGLA1VE0X0SAPNAPALT</v>
          </cell>
          <cell r="F335" t="str">
            <v>39ZGEOREGLA1VENX</v>
          </cell>
          <cell r="G335">
            <v>42278.25</v>
          </cell>
          <cell r="I335" t="str">
            <v>Szalai Zoltán</v>
          </cell>
          <cell r="J335">
            <v>44006.582646145798</v>
          </cell>
          <cell r="K335" t="str">
            <v>Öreglak 1-2</v>
          </cell>
          <cell r="M335" t="str">
            <v>GEOREGLA1VEN</v>
          </cell>
          <cell r="N335">
            <v>385920</v>
          </cell>
          <cell r="O335">
            <v>16080</v>
          </cell>
          <cell r="P335">
            <v>385920</v>
          </cell>
          <cell r="Q335">
            <v>34104</v>
          </cell>
          <cell r="R335">
            <v>1421</v>
          </cell>
          <cell r="S335">
            <v>5.8</v>
          </cell>
          <cell r="T335">
            <v>6.3</v>
          </cell>
          <cell r="U335">
            <v>11.316072999999999</v>
          </cell>
          <cell r="V335" t="str">
            <v>2H</v>
          </cell>
          <cell r="W335" t="str">
            <v>Nyugat-magyarországi régió</v>
          </cell>
        </row>
        <row r="336">
          <cell r="B336" t="str">
            <v>HAOR000011GN</v>
          </cell>
          <cell r="C336" t="str">
            <v>OUT</v>
          </cell>
          <cell r="E336" t="str">
            <v>HAOR000011G0X0SAPNAPALT</v>
          </cell>
          <cell r="F336" t="str">
            <v>39ZHAOR000011GNE</v>
          </cell>
          <cell r="G336">
            <v>42278.25</v>
          </cell>
          <cell r="I336" t="str">
            <v>Szalai Zoltán</v>
          </cell>
          <cell r="J336">
            <v>44006.583672835703</v>
          </cell>
          <cell r="K336" t="str">
            <v>Őr</v>
          </cell>
          <cell r="M336" t="str">
            <v>HAOR000011GN</v>
          </cell>
          <cell r="N336">
            <v>6448224</v>
          </cell>
          <cell r="O336">
            <v>268676</v>
          </cell>
          <cell r="P336">
            <v>6448224</v>
          </cell>
          <cell r="Q336">
            <v>568512</v>
          </cell>
          <cell r="R336">
            <v>23688</v>
          </cell>
          <cell r="S336">
            <v>5.8</v>
          </cell>
          <cell r="T336">
            <v>6.3</v>
          </cell>
          <cell r="U336">
            <v>11.342304</v>
          </cell>
          <cell r="V336" t="str">
            <v>2H</v>
          </cell>
          <cell r="W336" t="str">
            <v>Kelet-magyarországi régió</v>
          </cell>
        </row>
        <row r="337">
          <cell r="B337" t="str">
            <v>KAOSI00011GN</v>
          </cell>
          <cell r="C337" t="str">
            <v>OUT</v>
          </cell>
          <cell r="E337" t="str">
            <v>KAOSI00011G0X0SAPNAPALT</v>
          </cell>
          <cell r="F337" t="str">
            <v>39ZKAOSI00011GNP</v>
          </cell>
          <cell r="G337">
            <v>42278.25</v>
          </cell>
          <cell r="I337" t="str">
            <v>Szalai Zoltán</v>
          </cell>
          <cell r="J337">
            <v>44006.599585960597</v>
          </cell>
          <cell r="K337" t="str">
            <v>Ősi</v>
          </cell>
          <cell r="M337" t="str">
            <v>KAOSI00011GN</v>
          </cell>
          <cell r="N337">
            <v>20603832</v>
          </cell>
          <cell r="O337">
            <v>858493</v>
          </cell>
          <cell r="P337">
            <v>20603832</v>
          </cell>
          <cell r="Q337">
            <v>1819224</v>
          </cell>
          <cell r="R337">
            <v>75801</v>
          </cell>
          <cell r="S337">
            <v>20</v>
          </cell>
          <cell r="T337">
            <v>40</v>
          </cell>
          <cell r="U337">
            <v>11.325616</v>
          </cell>
          <cell r="V337" t="str">
            <v>2H</v>
          </cell>
          <cell r="W337" t="str">
            <v>Nyugat-magyarországi régió</v>
          </cell>
        </row>
        <row r="338">
          <cell r="B338" t="str">
            <v>GEPALOTA11GN</v>
          </cell>
          <cell r="C338" t="str">
            <v>OUT</v>
          </cell>
          <cell r="E338" t="str">
            <v>GEPALOTA11G0X0SAPNAPALT</v>
          </cell>
          <cell r="F338" t="str">
            <v>39ZGEPALOTA11GNC</v>
          </cell>
          <cell r="G338">
            <v>42278.25</v>
          </cell>
          <cell r="I338" t="str">
            <v>Szalai Zoltán</v>
          </cell>
          <cell r="J338">
            <v>44552.627786689802</v>
          </cell>
          <cell r="K338" t="str">
            <v>Palotabozsok</v>
          </cell>
          <cell r="M338" t="str">
            <v>GEPALOTA11GN</v>
          </cell>
          <cell r="N338">
            <v>1741272</v>
          </cell>
          <cell r="O338">
            <v>72553</v>
          </cell>
          <cell r="P338">
            <v>1741272</v>
          </cell>
          <cell r="Q338">
            <v>159192</v>
          </cell>
          <cell r="R338">
            <v>6633</v>
          </cell>
          <cell r="S338">
            <v>5.8</v>
          </cell>
          <cell r="T338">
            <v>6.3</v>
          </cell>
          <cell r="U338">
            <v>10.938162</v>
          </cell>
          <cell r="V338" t="str">
            <v>2H</v>
          </cell>
          <cell r="W338" t="str">
            <v>Nyugat-magyarországi régió</v>
          </cell>
        </row>
        <row r="339">
          <cell r="B339" t="str">
            <v>KAPAPKES11GN</v>
          </cell>
          <cell r="C339" t="str">
            <v>OUT</v>
          </cell>
          <cell r="E339" t="str">
            <v>KAPAPKES11G0X0SAPNAPALT</v>
          </cell>
          <cell r="F339" t="str">
            <v>39ZKAPAPKES11GN1</v>
          </cell>
          <cell r="G339">
            <v>42278.25</v>
          </cell>
          <cell r="I339" t="str">
            <v>Szalai Zoltán</v>
          </cell>
          <cell r="J339">
            <v>44006.604178668997</v>
          </cell>
          <cell r="K339" t="str">
            <v>Papkeszi</v>
          </cell>
          <cell r="M339" t="str">
            <v>KAPAPKES11GN</v>
          </cell>
          <cell r="N339">
            <v>1287696</v>
          </cell>
          <cell r="O339">
            <v>53654</v>
          </cell>
          <cell r="P339">
            <v>1287696</v>
          </cell>
          <cell r="Q339">
            <v>113712</v>
          </cell>
          <cell r="R339">
            <v>4738</v>
          </cell>
          <cell r="S339">
            <v>5.8</v>
          </cell>
          <cell r="T339">
            <v>6.3</v>
          </cell>
          <cell r="U339">
            <v>11.324165000000001</v>
          </cell>
          <cell r="V339" t="str">
            <v>2H</v>
          </cell>
          <cell r="W339" t="str">
            <v>Nyugat-magyarországi régió</v>
          </cell>
        </row>
        <row r="340">
          <cell r="B340" t="str">
            <v>KEPALMON11GN</v>
          </cell>
          <cell r="C340" t="str">
            <v>OUT</v>
          </cell>
          <cell r="E340" t="str">
            <v>KEPALMON11G0X0SAPNAPALT</v>
          </cell>
          <cell r="F340" t="str">
            <v>39ZKEPALMON11GN7</v>
          </cell>
          <cell r="G340">
            <v>42278.25</v>
          </cell>
          <cell r="I340" t="str">
            <v>_ServiceUser_</v>
          </cell>
          <cell r="J340">
            <v>43361.725688692102</v>
          </cell>
          <cell r="K340" t="str">
            <v>Pálmonostora</v>
          </cell>
          <cell r="M340" t="str">
            <v>KEPALMON11GN</v>
          </cell>
          <cell r="N340">
            <v>502560</v>
          </cell>
          <cell r="O340">
            <v>20940</v>
          </cell>
          <cell r="P340">
            <v>502560</v>
          </cell>
          <cell r="Q340">
            <v>45480</v>
          </cell>
          <cell r="R340">
            <v>1895</v>
          </cell>
          <cell r="S340">
            <v>4.3</v>
          </cell>
          <cell r="T340">
            <v>4.7</v>
          </cell>
          <cell r="U340">
            <v>11.05</v>
          </cell>
          <cell r="V340" t="str">
            <v>2H</v>
          </cell>
          <cell r="W340" t="str">
            <v>Közép-magyarországi régió</v>
          </cell>
        </row>
        <row r="341">
          <cell r="B341" t="str">
            <v>KAPAPA0011GN</v>
          </cell>
          <cell r="C341" t="str">
            <v>OUT</v>
          </cell>
          <cell r="E341" t="str">
            <v>KAPAPA0011G0X0SAPNAPALT</v>
          </cell>
          <cell r="F341" t="str">
            <v>39ZKAPAPA0011GNE</v>
          </cell>
          <cell r="G341">
            <v>42278.25</v>
          </cell>
          <cell r="I341" t="str">
            <v>Szalai Zoltán</v>
          </cell>
          <cell r="J341">
            <v>44006.605984641203</v>
          </cell>
          <cell r="K341" t="str">
            <v>Pápa</v>
          </cell>
          <cell r="M341" t="str">
            <v>KAPAPA0011GN</v>
          </cell>
          <cell r="N341">
            <v>5155176</v>
          </cell>
          <cell r="O341">
            <v>214799</v>
          </cell>
          <cell r="P341">
            <v>5155176</v>
          </cell>
          <cell r="Q341">
            <v>454800</v>
          </cell>
          <cell r="R341">
            <v>18950</v>
          </cell>
          <cell r="S341">
            <v>19.2</v>
          </cell>
          <cell r="T341">
            <v>21</v>
          </cell>
          <cell r="U341">
            <v>11.335042</v>
          </cell>
          <cell r="V341" t="str">
            <v>2H</v>
          </cell>
          <cell r="W341" t="str">
            <v>Nyugat-magyarországi régió</v>
          </cell>
        </row>
        <row r="342">
          <cell r="B342" t="str">
            <v>MIPASZTO11GN</v>
          </cell>
          <cell r="C342" t="str">
            <v>OUT</v>
          </cell>
          <cell r="E342" t="str">
            <v>MIPASZTO11G0X0SAPNAPALT</v>
          </cell>
          <cell r="F342" t="str">
            <v>39ZMIPASZTO11GNL</v>
          </cell>
          <cell r="G342">
            <v>42278.25</v>
          </cell>
          <cell r="I342" t="str">
            <v>Szalai Zoltán</v>
          </cell>
          <cell r="J342">
            <v>44006.607503969899</v>
          </cell>
          <cell r="K342" t="str">
            <v>Pásztó 1</v>
          </cell>
          <cell r="M342" t="str">
            <v>MIPASZTO11GN</v>
          </cell>
          <cell r="N342">
            <v>1535904</v>
          </cell>
          <cell r="O342">
            <v>63996</v>
          </cell>
          <cell r="P342">
            <v>1535904</v>
          </cell>
          <cell r="Q342">
            <v>136440</v>
          </cell>
          <cell r="R342">
            <v>5685</v>
          </cell>
          <cell r="S342">
            <v>5.8</v>
          </cell>
          <cell r="T342">
            <v>6.3</v>
          </cell>
          <cell r="U342">
            <v>11.257078999999999</v>
          </cell>
          <cell r="V342" t="str">
            <v>2H</v>
          </cell>
          <cell r="W342" t="str">
            <v>Kelet-magyarországi régió</v>
          </cell>
        </row>
        <row r="343">
          <cell r="B343" t="str">
            <v>MIPASZTO12GN</v>
          </cell>
          <cell r="C343" t="str">
            <v>OUT</v>
          </cell>
          <cell r="E343" t="str">
            <v>MIPASZTO12G0X0SAPNAPALT</v>
          </cell>
          <cell r="F343" t="str">
            <v>39ZMIPASZTO12GNH</v>
          </cell>
          <cell r="G343">
            <v>42278.25</v>
          </cell>
          <cell r="I343" t="str">
            <v>Szalai Zoltán</v>
          </cell>
          <cell r="J343">
            <v>44006.614154282397</v>
          </cell>
          <cell r="K343" t="str">
            <v>Pásztó 2</v>
          </cell>
          <cell r="M343" t="str">
            <v>MIPASZTO12GN</v>
          </cell>
          <cell r="N343">
            <v>1791912</v>
          </cell>
          <cell r="O343">
            <v>74663</v>
          </cell>
          <cell r="P343">
            <v>1791912</v>
          </cell>
          <cell r="Q343">
            <v>159192</v>
          </cell>
          <cell r="R343">
            <v>6633</v>
          </cell>
          <cell r="S343">
            <v>7.7</v>
          </cell>
          <cell r="T343">
            <v>8.4</v>
          </cell>
          <cell r="U343">
            <v>11.256254999999999</v>
          </cell>
          <cell r="V343" t="str">
            <v>2H</v>
          </cell>
          <cell r="W343" t="str">
            <v>Kelet-magyarországi régió</v>
          </cell>
        </row>
        <row r="344">
          <cell r="B344" t="str">
            <v>HAPETNEH11GN</v>
          </cell>
          <cell r="C344" t="str">
            <v>OUT</v>
          </cell>
          <cell r="E344" t="str">
            <v>HAPETNEH11G0X0SAPNAPALT</v>
          </cell>
          <cell r="F344" t="str">
            <v>39ZHAPETNEH11GN6</v>
          </cell>
          <cell r="G344">
            <v>42278.25</v>
          </cell>
          <cell r="I344" t="str">
            <v>Szalai Zoltán</v>
          </cell>
          <cell r="J344">
            <v>44006.615080671298</v>
          </cell>
          <cell r="K344" t="str">
            <v>Petneháza</v>
          </cell>
          <cell r="M344" t="str">
            <v>HAPETNEH11GN</v>
          </cell>
          <cell r="N344">
            <v>5157648</v>
          </cell>
          <cell r="O344">
            <v>214902</v>
          </cell>
          <cell r="P344">
            <v>5157648</v>
          </cell>
          <cell r="Q344">
            <v>454800</v>
          </cell>
          <cell r="R344">
            <v>18950</v>
          </cell>
          <cell r="S344">
            <v>4.8</v>
          </cell>
          <cell r="T344">
            <v>5.3</v>
          </cell>
          <cell r="U344">
            <v>11.340451</v>
          </cell>
          <cell r="V344" t="str">
            <v>2H</v>
          </cell>
          <cell r="W344" t="str">
            <v>Kelet-magyarországi régió</v>
          </cell>
        </row>
        <row r="345">
          <cell r="B345" t="str">
            <v>GEPECS0011GN</v>
          </cell>
          <cell r="C345" t="str">
            <v>OUT</v>
          </cell>
          <cell r="E345" t="str">
            <v>GEPECS0011G0X0SAPNAPALT</v>
          </cell>
          <cell r="F345" t="str">
            <v>39ZGEPECS0011GNP</v>
          </cell>
          <cell r="G345">
            <v>42278.25</v>
          </cell>
          <cell r="I345" t="str">
            <v>Szalai Zoltán</v>
          </cell>
          <cell r="J345">
            <v>44552.629095023098</v>
          </cell>
          <cell r="K345" t="str">
            <v>Pécs I-1+I-2+II</v>
          </cell>
          <cell r="M345" t="str">
            <v>GETELJCS07EN</v>
          </cell>
          <cell r="N345">
            <v>5455320</v>
          </cell>
          <cell r="O345">
            <v>227305</v>
          </cell>
          <cell r="P345">
            <v>5455320</v>
          </cell>
          <cell r="Q345">
            <v>500280</v>
          </cell>
          <cell r="R345">
            <v>20845</v>
          </cell>
          <cell r="S345">
            <v>6.1</v>
          </cell>
          <cell r="T345">
            <v>6.6</v>
          </cell>
          <cell r="U345">
            <v>10.904514000000001</v>
          </cell>
          <cell r="V345" t="str">
            <v>2H</v>
          </cell>
          <cell r="W345" t="str">
            <v>Nyugat-magyarországi régió</v>
          </cell>
        </row>
        <row r="346">
          <cell r="B346" t="str">
            <v>GEPECS0012GN</v>
          </cell>
          <cell r="C346" t="str">
            <v>OUT</v>
          </cell>
          <cell r="E346" t="str">
            <v>GEPECS0012G0X0SAPNAPALT</v>
          </cell>
          <cell r="F346" t="str">
            <v>39ZGEPECS0012GNL</v>
          </cell>
          <cell r="G346">
            <v>42278.25</v>
          </cell>
          <cell r="I346" t="str">
            <v>Szalai Zoltán</v>
          </cell>
          <cell r="J346">
            <v>44552.636401539297</v>
          </cell>
          <cell r="K346" t="str">
            <v>Pécs I-1+I-2+II</v>
          </cell>
          <cell r="M346" t="str">
            <v>GETELJCS07EN</v>
          </cell>
          <cell r="N346">
            <v>6206880</v>
          </cell>
          <cell r="O346">
            <v>258620</v>
          </cell>
          <cell r="P346">
            <v>6206880</v>
          </cell>
          <cell r="Q346">
            <v>568512</v>
          </cell>
          <cell r="R346">
            <v>23688</v>
          </cell>
          <cell r="S346">
            <v>11.5</v>
          </cell>
          <cell r="T346">
            <v>12.6</v>
          </cell>
          <cell r="U346">
            <v>10.917767</v>
          </cell>
          <cell r="V346" t="str">
            <v>2H</v>
          </cell>
          <cell r="W346" t="str">
            <v>Nyugat-magyarországi régió</v>
          </cell>
        </row>
        <row r="347">
          <cell r="B347" t="str">
            <v>GEPECS0021GN</v>
          </cell>
          <cell r="C347" t="str">
            <v>OUT</v>
          </cell>
          <cell r="E347" t="str">
            <v>GEPECS0021G0X0SAPNAPALT</v>
          </cell>
          <cell r="F347" t="str">
            <v>39ZGEPECS0021GNK</v>
          </cell>
          <cell r="G347">
            <v>42278.25</v>
          </cell>
          <cell r="I347" t="str">
            <v>Szalai Zoltán</v>
          </cell>
          <cell r="J347">
            <v>44552.635070023098</v>
          </cell>
          <cell r="K347" t="str">
            <v>Pécs I-1+I-2+II</v>
          </cell>
          <cell r="M347" t="str">
            <v>GETELJCS07EN</v>
          </cell>
          <cell r="N347">
            <v>9961680</v>
          </cell>
          <cell r="O347">
            <v>415070</v>
          </cell>
          <cell r="P347">
            <v>9961680</v>
          </cell>
          <cell r="Q347">
            <v>909624</v>
          </cell>
          <cell r="R347">
            <v>37901</v>
          </cell>
          <cell r="S347">
            <v>19.2</v>
          </cell>
          <cell r="T347">
            <v>21</v>
          </cell>
          <cell r="U347">
            <v>10.951416999999999</v>
          </cell>
          <cell r="V347" t="str">
            <v>2H</v>
          </cell>
          <cell r="W347" t="str">
            <v>Nyugat-magyarországi régió</v>
          </cell>
        </row>
        <row r="348">
          <cell r="B348" t="str">
            <v>GEPECS0031GN</v>
          </cell>
          <cell r="C348" t="str">
            <v>OUT</v>
          </cell>
          <cell r="E348" t="str">
            <v>GEPECS0031G0X0SAPNAPALT</v>
          </cell>
          <cell r="F348" t="str">
            <v>39ZGEPECS0031GNF</v>
          </cell>
          <cell r="G348">
            <v>42278.25</v>
          </cell>
          <cell r="I348" t="str">
            <v>Szalai Zoltán</v>
          </cell>
          <cell r="J348">
            <v>44552.6370146181</v>
          </cell>
          <cell r="K348" t="str">
            <v>Pécs III</v>
          </cell>
          <cell r="M348" t="str">
            <v>GEPECS0031GN</v>
          </cell>
          <cell r="N348">
            <v>11542272</v>
          </cell>
          <cell r="O348">
            <v>480928</v>
          </cell>
          <cell r="P348">
            <v>11542272</v>
          </cell>
          <cell r="Q348">
            <v>1046064</v>
          </cell>
          <cell r="R348">
            <v>43586</v>
          </cell>
          <cell r="S348">
            <v>19.2</v>
          </cell>
          <cell r="T348">
            <v>21</v>
          </cell>
          <cell r="U348">
            <v>11.033999</v>
          </cell>
          <cell r="V348" t="str">
            <v>2H</v>
          </cell>
          <cell r="W348" t="str">
            <v>Nyugat-magyarországi régió</v>
          </cell>
        </row>
        <row r="349">
          <cell r="B349" t="str">
            <v>MIPETERV11GN</v>
          </cell>
          <cell r="C349" t="str">
            <v>OUT</v>
          </cell>
          <cell r="E349" t="str">
            <v>MIPETERV11G0X0SAPNAPALT</v>
          </cell>
          <cell r="F349" t="str">
            <v>39ZMIPETERV11GN1</v>
          </cell>
          <cell r="G349">
            <v>42278.25</v>
          </cell>
          <cell r="I349" t="str">
            <v>Szalai Zoltán</v>
          </cell>
          <cell r="J349">
            <v>44006.623356863398</v>
          </cell>
          <cell r="K349" t="str">
            <v>Pétervására</v>
          </cell>
          <cell r="M349" t="str">
            <v>MIPETERV11GN</v>
          </cell>
          <cell r="N349">
            <v>1531560</v>
          </cell>
          <cell r="O349">
            <v>63815</v>
          </cell>
          <cell r="P349">
            <v>1531560</v>
          </cell>
          <cell r="Q349">
            <v>136440</v>
          </cell>
          <cell r="R349">
            <v>5685</v>
          </cell>
          <cell r="S349">
            <v>5.8</v>
          </cell>
          <cell r="T349">
            <v>6.3</v>
          </cell>
          <cell r="U349">
            <v>11.225161</v>
          </cell>
          <cell r="V349" t="str">
            <v>2H</v>
          </cell>
          <cell r="W349" t="str">
            <v>Kelet-magyarországi régió</v>
          </cell>
        </row>
        <row r="350">
          <cell r="B350" t="str">
            <v>KAPETFUR11GN</v>
          </cell>
          <cell r="C350" t="str">
            <v>OUT</v>
          </cell>
          <cell r="E350" t="str">
            <v>KAPETFUR11G0X0SAPNAPALT</v>
          </cell>
          <cell r="F350" t="str">
            <v>39ZKAPETFUR11GN7</v>
          </cell>
          <cell r="G350">
            <v>42278.25</v>
          </cell>
          <cell r="I350" t="str">
            <v>Szalai Zoltán</v>
          </cell>
          <cell r="J350">
            <v>44006.632076851798</v>
          </cell>
          <cell r="K350" t="str">
            <v>Pétfürdő 1</v>
          </cell>
          <cell r="M350" t="str">
            <v>KAPETFUR11GN</v>
          </cell>
          <cell r="N350">
            <v>1287696</v>
          </cell>
          <cell r="O350">
            <v>53654</v>
          </cell>
          <cell r="P350">
            <v>1287696</v>
          </cell>
          <cell r="Q350">
            <v>113712</v>
          </cell>
          <cell r="R350">
            <v>4738</v>
          </cell>
          <cell r="S350">
            <v>19.2</v>
          </cell>
          <cell r="T350">
            <v>21</v>
          </cell>
          <cell r="U350">
            <v>11.324097</v>
          </cell>
          <cell r="V350" t="str">
            <v>2H</v>
          </cell>
          <cell r="W350" t="str">
            <v>Nyugat-magyarországi régió</v>
          </cell>
        </row>
        <row r="351">
          <cell r="B351" t="str">
            <v>KAPETFUR12GN</v>
          </cell>
          <cell r="C351" t="str">
            <v>OUT</v>
          </cell>
          <cell r="E351" t="str">
            <v>KAPETFUR12G0X0SAPNAPALT</v>
          </cell>
          <cell r="F351" t="str">
            <v>39ZKAPETFUR12GN3</v>
          </cell>
          <cell r="G351">
            <v>42278.25</v>
          </cell>
          <cell r="I351" t="str">
            <v>Szalai Zoltán</v>
          </cell>
          <cell r="J351">
            <v>44006.633132094903</v>
          </cell>
          <cell r="K351" t="str">
            <v>Pétfürdő 2</v>
          </cell>
          <cell r="M351" t="str">
            <v>KAPETFUR12GN</v>
          </cell>
          <cell r="N351">
            <v>7724928</v>
          </cell>
          <cell r="O351">
            <v>321872</v>
          </cell>
          <cell r="P351">
            <v>7724928</v>
          </cell>
          <cell r="Q351">
            <v>682224</v>
          </cell>
          <cell r="R351">
            <v>28426</v>
          </cell>
          <cell r="S351">
            <v>20</v>
          </cell>
          <cell r="T351">
            <v>40</v>
          </cell>
          <cell r="U351">
            <v>11.323156000000001</v>
          </cell>
          <cell r="V351" t="str">
            <v>2H</v>
          </cell>
          <cell r="W351" t="str">
            <v>Nyugat-magyarországi régió</v>
          </cell>
        </row>
        <row r="352">
          <cell r="B352" t="str">
            <v>VEPILISV11GN</v>
          </cell>
          <cell r="C352" t="str">
            <v>OUT</v>
          </cell>
          <cell r="E352" t="str">
            <v>VEPILISV11G0X0SAPNAPALT</v>
          </cell>
          <cell r="F352" t="str">
            <v>39ZVEPILISV11G08</v>
          </cell>
          <cell r="G352">
            <v>42278.25</v>
          </cell>
          <cell r="I352" t="str">
            <v>Szalai Zoltán</v>
          </cell>
          <cell r="J352">
            <v>44006.634404050899</v>
          </cell>
          <cell r="K352" t="str">
            <v>Pilisvörösvár + Solymárvölgy 1-2</v>
          </cell>
          <cell r="M352" t="str">
            <v>VETELJCS18EN</v>
          </cell>
          <cell r="N352">
            <v>5923848</v>
          </cell>
          <cell r="O352">
            <v>246827</v>
          </cell>
          <cell r="P352">
            <v>5923848</v>
          </cell>
          <cell r="Q352">
            <v>523032</v>
          </cell>
          <cell r="R352">
            <v>21793</v>
          </cell>
          <cell r="S352">
            <v>5.9</v>
          </cell>
          <cell r="T352">
            <v>6.3</v>
          </cell>
          <cell r="U352">
            <v>11.325967</v>
          </cell>
          <cell r="V352" t="str">
            <v>2H</v>
          </cell>
          <cell r="W352" t="str">
            <v>Nyugat-magyarországi régió</v>
          </cell>
        </row>
        <row r="353">
          <cell r="B353" t="str">
            <v>GEPOKASZ11GN</v>
          </cell>
          <cell r="C353" t="str">
            <v>OUT</v>
          </cell>
          <cell r="E353" t="str">
            <v>GEPOKASZ11G0X0SAPNAPALT</v>
          </cell>
          <cell r="F353" t="str">
            <v>39ZGEPOKASZ11GNZ</v>
          </cell>
          <cell r="G353">
            <v>42278.25</v>
          </cell>
          <cell r="I353" t="str">
            <v>Szalai Zoltán</v>
          </cell>
          <cell r="J353">
            <v>44006.635739618097</v>
          </cell>
          <cell r="K353" t="str">
            <v>Pókaszepetk 1-1</v>
          </cell>
          <cell r="M353" t="str">
            <v>GEPOKASZ11GN</v>
          </cell>
          <cell r="N353">
            <v>928176</v>
          </cell>
          <cell r="O353">
            <v>38674</v>
          </cell>
          <cell r="P353">
            <v>928176</v>
          </cell>
          <cell r="Q353">
            <v>81864</v>
          </cell>
          <cell r="R353">
            <v>3411</v>
          </cell>
          <cell r="S353">
            <v>9.6</v>
          </cell>
          <cell r="T353">
            <v>10.5</v>
          </cell>
          <cell r="U353">
            <v>11.338058</v>
          </cell>
          <cell r="V353" t="str">
            <v>2H</v>
          </cell>
          <cell r="W353" t="str">
            <v>Nyugat-magyarországi régió</v>
          </cell>
        </row>
        <row r="354">
          <cell r="B354" t="str">
            <v>GEPOKASZ1VEN</v>
          </cell>
          <cell r="C354" t="str">
            <v>OUT</v>
          </cell>
          <cell r="E354" t="str">
            <v>GEPOKASZ1VE0X0SAPNAPALT</v>
          </cell>
          <cell r="F354" t="str">
            <v>39ZGEPOKASZ1VENW</v>
          </cell>
          <cell r="G354">
            <v>42278.25</v>
          </cell>
          <cell r="I354" t="str">
            <v>Szalai Zoltán</v>
          </cell>
          <cell r="J354">
            <v>44006.636647881904</v>
          </cell>
          <cell r="K354" t="str">
            <v>Pókaszepetk 1-2</v>
          </cell>
          <cell r="M354" t="str">
            <v>GEPOKASZ1VEN</v>
          </cell>
          <cell r="N354">
            <v>1650000</v>
          </cell>
          <cell r="O354">
            <v>68750</v>
          </cell>
          <cell r="P354">
            <v>1650000</v>
          </cell>
          <cell r="Q354">
            <v>145536</v>
          </cell>
          <cell r="R354">
            <v>6064</v>
          </cell>
          <cell r="S354">
            <v>9.6</v>
          </cell>
          <cell r="T354">
            <v>10.5</v>
          </cell>
          <cell r="U354">
            <v>11.337479999999999</v>
          </cell>
          <cell r="V354" t="str">
            <v>2H</v>
          </cell>
          <cell r="W354" t="str">
            <v>Nyugat-magyarországi régió</v>
          </cell>
        </row>
        <row r="355">
          <cell r="B355" t="str">
            <v>GEPEDERI1ONN</v>
          </cell>
          <cell r="C355" t="str">
            <v>IN</v>
          </cell>
          <cell r="E355" t="str">
            <v>GEPEDERI1ON0X0SAPNAPALT</v>
          </cell>
          <cell r="F355" t="str">
            <v>39WGEPEDERI1ONNJ</v>
          </cell>
          <cell r="G355">
            <v>42278.25</v>
          </cell>
          <cell r="I355" t="str">
            <v>_ServiceUser_</v>
          </cell>
          <cell r="J355">
            <v>43361.725688692102</v>
          </cell>
          <cell r="K355" t="str">
            <v>MOL Nyrt KTD összevont betáplálási pontjai (2/H)</v>
          </cell>
          <cell r="M355" t="str">
            <v>KETELJCS57EN</v>
          </cell>
          <cell r="N355">
            <v>2353728</v>
          </cell>
          <cell r="O355">
            <v>98072</v>
          </cell>
          <cell r="P355">
            <v>2353728</v>
          </cell>
          <cell r="Q355">
            <v>204672</v>
          </cell>
          <cell r="R355">
            <v>8528</v>
          </cell>
          <cell r="S355">
            <v>25</v>
          </cell>
          <cell r="T355">
            <v>60</v>
          </cell>
          <cell r="U355">
            <v>11.5</v>
          </cell>
          <cell r="V355" t="str">
            <v>2H</v>
          </cell>
          <cell r="W355" t="str">
            <v>Nyugat-magyarországi régió</v>
          </cell>
        </row>
        <row r="356">
          <cell r="B356" t="str">
            <v>GEPEDERI1FFN</v>
          </cell>
          <cell r="C356" t="str">
            <v>OUT</v>
          </cell>
          <cell r="E356" t="str">
            <v>GEPEDERI1FF0X0SAPNAPALT</v>
          </cell>
          <cell r="F356" t="str">
            <v>39ZGEPEDERI1FFN0</v>
          </cell>
          <cell r="G356">
            <v>42644.25</v>
          </cell>
          <cell r="I356" t="str">
            <v>Szalai Zoltán</v>
          </cell>
          <cell r="J356">
            <v>43984.607473923599</v>
          </cell>
          <cell r="K356" t="str">
            <v>UGS-1-UNIFIED (TSO&gt;UGS)</v>
          </cell>
          <cell r="M356" t="str">
            <v>SIFGTAROLSEN</v>
          </cell>
          <cell r="N356">
            <v>30941712</v>
          </cell>
          <cell r="O356">
            <v>1289238</v>
          </cell>
          <cell r="P356">
            <v>30941712</v>
          </cell>
          <cell r="Q356">
            <v>2728848</v>
          </cell>
          <cell r="R356">
            <v>113702</v>
          </cell>
          <cell r="S356">
            <v>25</v>
          </cell>
          <cell r="T356">
            <v>55</v>
          </cell>
          <cell r="U356">
            <v>11.338744</v>
          </cell>
          <cell r="V356" t="str">
            <v>2H</v>
          </cell>
          <cell r="W356" t="str">
            <v>Nyugat-magyarországi régió</v>
          </cell>
        </row>
        <row r="357">
          <cell r="B357" t="str">
            <v>GEPEDERI1NNN</v>
          </cell>
          <cell r="C357" t="str">
            <v>IN</v>
          </cell>
          <cell r="E357" t="str">
            <v>GEPEDERI1NN0X0SAPNAPALT</v>
          </cell>
          <cell r="F357" t="str">
            <v>39WGEPEDERI1NNNN</v>
          </cell>
          <cell r="G357">
            <v>42644.25</v>
          </cell>
          <cell r="I357" t="str">
            <v>Szalai Zoltán</v>
          </cell>
          <cell r="J357">
            <v>43984.5958314815</v>
          </cell>
          <cell r="K357" t="str">
            <v>UGS-1-UNIFIED (UGS&gt;TSO)</v>
          </cell>
          <cell r="M357" t="str">
            <v>SIFORRASFSEN</v>
          </cell>
          <cell r="N357">
            <v>30851304</v>
          </cell>
          <cell r="O357">
            <v>1285471</v>
          </cell>
          <cell r="P357">
            <v>30851304</v>
          </cell>
          <cell r="Q357">
            <v>2728848</v>
          </cell>
          <cell r="R357">
            <v>113702</v>
          </cell>
          <cell r="S357">
            <v>35</v>
          </cell>
          <cell r="T357">
            <v>55</v>
          </cell>
          <cell r="U357">
            <v>11.305611000000001</v>
          </cell>
          <cell r="V357" t="str">
            <v>2H</v>
          </cell>
          <cell r="W357" t="str">
            <v>Nyugat-magyarországi régió</v>
          </cell>
        </row>
        <row r="358">
          <cell r="B358" t="str">
            <v>KEPUSZTF11GN</v>
          </cell>
          <cell r="C358" t="str">
            <v>OUT</v>
          </cell>
          <cell r="E358" t="str">
            <v>KEPUSZTF11G0X0SAPNAPALT</v>
          </cell>
          <cell r="F358" t="str">
            <v>39ZKEPUSZTF11GNN</v>
          </cell>
          <cell r="G358">
            <v>42278.25</v>
          </cell>
          <cell r="I358" t="str">
            <v>Szalai Zoltán</v>
          </cell>
          <cell r="J358">
            <v>44006.637899224501</v>
          </cell>
          <cell r="K358" t="str">
            <v>Pusztaföldvár</v>
          </cell>
          <cell r="M358" t="str">
            <v>KEPUSZTF11GN</v>
          </cell>
          <cell r="N358">
            <v>515232</v>
          </cell>
          <cell r="O358">
            <v>21468</v>
          </cell>
          <cell r="P358">
            <v>515232</v>
          </cell>
          <cell r="Q358">
            <v>45480</v>
          </cell>
          <cell r="R358">
            <v>1895</v>
          </cell>
          <cell r="S358">
            <v>4</v>
          </cell>
          <cell r="T358">
            <v>4.4000000000000004</v>
          </cell>
          <cell r="U358">
            <v>11.328988000000001</v>
          </cell>
          <cell r="V358" t="str">
            <v>2H</v>
          </cell>
          <cell r="W358" t="str">
            <v>Közép-magyarországi régió</v>
          </cell>
        </row>
        <row r="359">
          <cell r="B359" t="str">
            <v>KEPUSZTS11GN</v>
          </cell>
          <cell r="C359" t="str">
            <v>OUT</v>
          </cell>
          <cell r="E359" t="str">
            <v>KEPUSZTS11G0X0SAPNAPALT</v>
          </cell>
          <cell r="F359" t="str">
            <v>39ZKEPUSZTS11GNJ</v>
          </cell>
          <cell r="G359">
            <v>42278.25</v>
          </cell>
          <cell r="I359" t="str">
            <v>_ServiceUser_</v>
          </cell>
          <cell r="J359">
            <v>43361.725688692102</v>
          </cell>
          <cell r="K359" t="str">
            <v>Pusztaszer</v>
          </cell>
          <cell r="M359" t="str">
            <v>KEPUSZTS11GN</v>
          </cell>
          <cell r="N359">
            <v>1759080</v>
          </cell>
          <cell r="O359">
            <v>73295</v>
          </cell>
          <cell r="P359">
            <v>1759080</v>
          </cell>
          <cell r="Q359">
            <v>159192</v>
          </cell>
          <cell r="R359">
            <v>6633</v>
          </cell>
          <cell r="S359">
            <v>5.8</v>
          </cell>
          <cell r="T359">
            <v>6.3</v>
          </cell>
          <cell r="U359">
            <v>11.05</v>
          </cell>
          <cell r="V359" t="str">
            <v>2H</v>
          </cell>
          <cell r="W359" t="str">
            <v>Közép-magyarországi régió</v>
          </cell>
        </row>
        <row r="360">
          <cell r="B360" t="str">
            <v>KEPUSZTV11GN</v>
          </cell>
          <cell r="C360" t="str">
            <v>OUT</v>
          </cell>
          <cell r="E360" t="str">
            <v>KEPUSZTV11G0X0SAPNAPALT</v>
          </cell>
          <cell r="F360" t="str">
            <v>39ZKEPUSZTV11GN1</v>
          </cell>
          <cell r="G360">
            <v>42278.25</v>
          </cell>
          <cell r="I360" t="str">
            <v>Szalai Zoltán</v>
          </cell>
          <cell r="J360">
            <v>44006.639597106499</v>
          </cell>
          <cell r="K360" t="str">
            <v>Pusztavacs</v>
          </cell>
          <cell r="M360" t="str">
            <v>KEPUSZTV11GN</v>
          </cell>
          <cell r="N360">
            <v>1798032</v>
          </cell>
          <cell r="O360">
            <v>74918</v>
          </cell>
          <cell r="P360">
            <v>1798032</v>
          </cell>
          <cell r="Q360">
            <v>159192</v>
          </cell>
          <cell r="R360">
            <v>6633</v>
          </cell>
          <cell r="S360">
            <v>5.8</v>
          </cell>
          <cell r="T360">
            <v>6.3</v>
          </cell>
          <cell r="U360">
            <v>11.294765</v>
          </cell>
          <cell r="V360" t="str">
            <v>2H</v>
          </cell>
          <cell r="W360" t="str">
            <v>Közép-magyarországi régió</v>
          </cell>
        </row>
        <row r="361">
          <cell r="B361" t="str">
            <v>HAPUSPOK11GN</v>
          </cell>
          <cell r="C361" t="str">
            <v>OUT</v>
          </cell>
          <cell r="E361" t="str">
            <v>HAPUSPOK11G0X0SAPNAPALT</v>
          </cell>
          <cell r="F361" t="str">
            <v>39ZHAPUSPOK11GNA</v>
          </cell>
          <cell r="G361">
            <v>42278.25</v>
          </cell>
          <cell r="I361" t="str">
            <v>Szalai Zoltán</v>
          </cell>
          <cell r="J361">
            <v>44006.6425747338</v>
          </cell>
          <cell r="K361" t="str">
            <v>Püspökladány</v>
          </cell>
          <cell r="M361" t="str">
            <v>HAPUSPOK11GN</v>
          </cell>
          <cell r="N361">
            <v>1804536</v>
          </cell>
          <cell r="O361">
            <v>75189</v>
          </cell>
          <cell r="P361">
            <v>1804536</v>
          </cell>
          <cell r="Q361">
            <v>159192</v>
          </cell>
          <cell r="R361">
            <v>6633</v>
          </cell>
          <cell r="S361">
            <v>7.7</v>
          </cell>
          <cell r="T361">
            <v>8.4</v>
          </cell>
          <cell r="U361">
            <v>11.335658</v>
          </cell>
          <cell r="V361" t="str">
            <v>2H</v>
          </cell>
          <cell r="W361" t="str">
            <v>Kelet-magyarországi régió</v>
          </cell>
        </row>
        <row r="362">
          <cell r="B362" t="str">
            <v>GERAPOSK11GN</v>
          </cell>
          <cell r="C362" t="str">
            <v>OUT</v>
          </cell>
          <cell r="E362" t="str">
            <v>GERAPOSK11G0X0SAPNAPALT</v>
          </cell>
          <cell r="F362" t="str">
            <v>39ZGERAPOSK11GNC</v>
          </cell>
          <cell r="G362">
            <v>42278.25</v>
          </cell>
          <cell r="I362" t="str">
            <v>Szalai Zoltán</v>
          </cell>
          <cell r="J362">
            <v>44006.643795868098</v>
          </cell>
          <cell r="K362" t="str">
            <v>Raposka</v>
          </cell>
          <cell r="M362" t="str">
            <v>GERAPOSK11GN</v>
          </cell>
          <cell r="N362">
            <v>5155464</v>
          </cell>
          <cell r="O362">
            <v>214811</v>
          </cell>
          <cell r="P362">
            <v>5155464</v>
          </cell>
          <cell r="Q362">
            <v>454800</v>
          </cell>
          <cell r="R362">
            <v>18950</v>
          </cell>
          <cell r="S362">
            <v>11.5</v>
          </cell>
          <cell r="T362">
            <v>12.6</v>
          </cell>
          <cell r="U362">
            <v>11.335652</v>
          </cell>
          <cell r="V362" t="str">
            <v>2H</v>
          </cell>
          <cell r="W362" t="str">
            <v>Nyugat-magyarországi régió</v>
          </cell>
        </row>
        <row r="363">
          <cell r="B363" t="str">
            <v>VERAKOSP11GN</v>
          </cell>
          <cell r="C363" t="str">
            <v>OUT</v>
          </cell>
          <cell r="E363" t="str">
            <v>VERAKOSP11G0X0SAPNAPALT</v>
          </cell>
          <cell r="F363" t="str">
            <v>39ZVERAKOSP11GNH</v>
          </cell>
          <cell r="G363">
            <v>42278.25</v>
          </cell>
          <cell r="I363" t="str">
            <v>Szalai Zoltán</v>
          </cell>
          <cell r="J363">
            <v>44006.645028819403</v>
          </cell>
          <cell r="K363" t="str">
            <v>Budapest</v>
          </cell>
          <cell r="M363" t="str">
            <v>VETELJCS17EN</v>
          </cell>
          <cell r="N363">
            <v>51583176</v>
          </cell>
          <cell r="O363">
            <v>2149299</v>
          </cell>
          <cell r="P363">
            <v>51583176</v>
          </cell>
          <cell r="Q363">
            <v>4548096</v>
          </cell>
          <cell r="R363">
            <v>189504</v>
          </cell>
          <cell r="S363">
            <v>5.8</v>
          </cell>
          <cell r="T363">
            <v>6.3</v>
          </cell>
          <cell r="U363">
            <v>11.341710000000001</v>
          </cell>
          <cell r="V363" t="str">
            <v>2H</v>
          </cell>
          <cell r="W363" t="str">
            <v>Közép-magyarországi régió</v>
          </cell>
        </row>
        <row r="364">
          <cell r="B364" t="str">
            <v>VERAKOSP12GN</v>
          </cell>
          <cell r="C364" t="str">
            <v>OUT</v>
          </cell>
          <cell r="E364" t="str">
            <v>VERAKOSP12G0X0SAPNAPALT</v>
          </cell>
          <cell r="F364" t="str">
            <v>39ZVERAKOSP12GND</v>
          </cell>
          <cell r="G364">
            <v>42278.25</v>
          </cell>
          <cell r="I364" t="str">
            <v>Szalai Zoltán</v>
          </cell>
          <cell r="J364">
            <v>44006.646002974499</v>
          </cell>
          <cell r="K364" t="str">
            <v>Rákospalota 2</v>
          </cell>
          <cell r="M364" t="str">
            <v>VERAKOSP12GN</v>
          </cell>
          <cell r="N364">
            <v>6711360</v>
          </cell>
          <cell r="O364">
            <v>279640</v>
          </cell>
          <cell r="P364">
            <v>6711360</v>
          </cell>
          <cell r="Q364">
            <v>591240</v>
          </cell>
          <cell r="R364">
            <v>24635</v>
          </cell>
          <cell r="S364">
            <v>25.9</v>
          </cell>
          <cell r="T364">
            <v>28.4</v>
          </cell>
          <cell r="U364">
            <v>11.351326</v>
          </cell>
          <cell r="V364" t="str">
            <v>2H</v>
          </cell>
          <cell r="W364" t="str">
            <v>Közép-magyarországi régió</v>
          </cell>
        </row>
        <row r="365">
          <cell r="B365" t="str">
            <v>GEREPCEL11GN</v>
          </cell>
          <cell r="C365" t="str">
            <v>OUT</v>
          </cell>
          <cell r="E365" t="str">
            <v>GEREPCEL11G0X0SAPNAPALT</v>
          </cell>
          <cell r="F365" t="str">
            <v>39ZGEREPCEL11GNC</v>
          </cell>
          <cell r="G365">
            <v>42278.25</v>
          </cell>
          <cell r="I365" t="str">
            <v>Szalai Zoltán</v>
          </cell>
          <cell r="J365">
            <v>44006.647625150501</v>
          </cell>
          <cell r="K365" t="str">
            <v>Répcelak</v>
          </cell>
          <cell r="M365" t="str">
            <v>GEREPCEL11GN</v>
          </cell>
          <cell r="N365">
            <v>1804296</v>
          </cell>
          <cell r="O365">
            <v>75179</v>
          </cell>
          <cell r="P365">
            <v>1804296</v>
          </cell>
          <cell r="Q365">
            <v>159192</v>
          </cell>
          <cell r="R365">
            <v>6633</v>
          </cell>
          <cell r="S365">
            <v>7.7</v>
          </cell>
          <cell r="T365">
            <v>8.4</v>
          </cell>
          <cell r="U365">
            <v>11.334016999999999</v>
          </cell>
          <cell r="V365" t="str">
            <v>2H</v>
          </cell>
          <cell r="W365" t="str">
            <v>Nyugat-magyarországi régió</v>
          </cell>
        </row>
        <row r="366">
          <cell r="B366" t="str">
            <v>VERETSAG11GN</v>
          </cell>
          <cell r="C366" t="str">
            <v>OUT</v>
          </cell>
          <cell r="E366" t="str">
            <v>VERETSAG11G0X0SAPNAPALT</v>
          </cell>
          <cell r="F366" t="str">
            <v>39ZVERETSAG11GN7</v>
          </cell>
          <cell r="G366">
            <v>42278.25</v>
          </cell>
          <cell r="I366" t="str">
            <v>Szalai Zoltán</v>
          </cell>
          <cell r="J366">
            <v>44006.6485650463</v>
          </cell>
          <cell r="K366" t="str">
            <v>Rétság</v>
          </cell>
          <cell r="M366" t="str">
            <v>VERETSAG11GN</v>
          </cell>
          <cell r="N366">
            <v>1546440</v>
          </cell>
          <cell r="O366">
            <v>64435</v>
          </cell>
          <cell r="P366">
            <v>1546440</v>
          </cell>
          <cell r="Q366">
            <v>136440</v>
          </cell>
          <cell r="R366">
            <v>5685</v>
          </cell>
          <cell r="S366">
            <v>5.8</v>
          </cell>
          <cell r="T366">
            <v>6.3</v>
          </cell>
          <cell r="U366">
            <v>11.334231000000001</v>
          </cell>
          <cell r="V366" t="str">
            <v>2H</v>
          </cell>
          <cell r="W366" t="str">
            <v>Közép-magyarországi régió</v>
          </cell>
        </row>
        <row r="367">
          <cell r="B367" t="str">
            <v>VEROMHAN11GN</v>
          </cell>
          <cell r="C367" t="str">
            <v>OUT</v>
          </cell>
          <cell r="E367" t="str">
            <v>VEROMHAN11G0X0SAPNAPALT</v>
          </cell>
          <cell r="F367" t="str">
            <v>39ZVEROMHAN11GNG</v>
          </cell>
          <cell r="G367">
            <v>42278.25</v>
          </cell>
          <cell r="I367" t="str">
            <v>Szalai Zoltán</v>
          </cell>
          <cell r="J367">
            <v>44006.649761805602</v>
          </cell>
          <cell r="K367" t="str">
            <v>Romhány</v>
          </cell>
          <cell r="M367" t="str">
            <v>VEROMHAN11GN</v>
          </cell>
          <cell r="N367">
            <v>5154672</v>
          </cell>
          <cell r="O367">
            <v>214778</v>
          </cell>
          <cell r="P367">
            <v>5154672</v>
          </cell>
          <cell r="Q367">
            <v>454800</v>
          </cell>
          <cell r="R367">
            <v>18950</v>
          </cell>
          <cell r="S367">
            <v>7.7</v>
          </cell>
          <cell r="T367">
            <v>8.4</v>
          </cell>
          <cell r="U367">
            <v>11.333921999999999</v>
          </cell>
          <cell r="V367" t="str">
            <v>2H</v>
          </cell>
          <cell r="W367" t="str">
            <v>Közép-magyarországi régió</v>
          </cell>
        </row>
        <row r="368">
          <cell r="B368" t="str">
            <v>MIRUDABA11GN</v>
          </cell>
          <cell r="C368" t="str">
            <v>OUT</v>
          </cell>
          <cell r="E368" t="str">
            <v>MIRUDABA11G0X0SAPNAPALT</v>
          </cell>
          <cell r="F368" t="str">
            <v>39ZMIRUDABA11GNB</v>
          </cell>
          <cell r="G368">
            <v>42278.25</v>
          </cell>
          <cell r="I368" t="str">
            <v>Szalai Zoltán</v>
          </cell>
          <cell r="J368">
            <v>44006.650997256897</v>
          </cell>
          <cell r="K368" t="str">
            <v>Rudabánya</v>
          </cell>
          <cell r="M368" t="str">
            <v>MIRUDABA11GN</v>
          </cell>
          <cell r="N368">
            <v>3059520</v>
          </cell>
          <cell r="O368">
            <v>127480</v>
          </cell>
          <cell r="P368">
            <v>3059520</v>
          </cell>
          <cell r="Q368">
            <v>272880</v>
          </cell>
          <cell r="R368">
            <v>11370</v>
          </cell>
          <cell r="S368">
            <v>7.7</v>
          </cell>
          <cell r="T368">
            <v>8.4</v>
          </cell>
          <cell r="U368">
            <v>11.212005</v>
          </cell>
          <cell r="V368" t="str">
            <v>2H</v>
          </cell>
          <cell r="W368" t="str">
            <v>Kelet-magyarországi régió</v>
          </cell>
        </row>
        <row r="369">
          <cell r="B369" t="str">
            <v>MISAJOKE11GN</v>
          </cell>
          <cell r="C369" t="str">
            <v>OUT</v>
          </cell>
          <cell r="E369" t="str">
            <v>MISAJOKE11G0X0SAPNAPALT</v>
          </cell>
          <cell r="F369" t="str">
            <v>39ZMISAJOKE11GNL</v>
          </cell>
          <cell r="G369">
            <v>42278.25</v>
          </cell>
          <cell r="I369" t="str">
            <v>Szalai Zoltán</v>
          </cell>
          <cell r="J369">
            <v>44006.652187187501</v>
          </cell>
          <cell r="K369" t="str">
            <v>Sajókeresztúr</v>
          </cell>
          <cell r="M369" t="str">
            <v>MISAJOKE11GN</v>
          </cell>
          <cell r="N369">
            <v>3054144</v>
          </cell>
          <cell r="O369">
            <v>127256</v>
          </cell>
          <cell r="P369">
            <v>3054144</v>
          </cell>
          <cell r="Q369">
            <v>272880</v>
          </cell>
          <cell r="R369">
            <v>11370</v>
          </cell>
          <cell r="S369">
            <v>7.7</v>
          </cell>
          <cell r="T369">
            <v>8.4</v>
          </cell>
          <cell r="U369">
            <v>11.192277000000001</v>
          </cell>
          <cell r="V369" t="str">
            <v>2H</v>
          </cell>
          <cell r="W369" t="str">
            <v>Kelet-magyarországi régió</v>
          </cell>
        </row>
        <row r="370">
          <cell r="B370" t="str">
            <v>MISAJOSZ11GN</v>
          </cell>
          <cell r="C370" t="str">
            <v>OUT</v>
          </cell>
          <cell r="E370" t="str">
            <v>MISAJOSZ11G0X0SAPNAPALT</v>
          </cell>
          <cell r="F370" t="str">
            <v>39ZMISAJOSZ11GNO</v>
          </cell>
          <cell r="G370">
            <v>42278.25</v>
          </cell>
          <cell r="I370" t="str">
            <v>Szalai Zoltán</v>
          </cell>
          <cell r="J370">
            <v>44006.653692939799</v>
          </cell>
          <cell r="K370" t="str">
            <v>Sajószentpéter</v>
          </cell>
          <cell r="M370" t="str">
            <v>MISAJOSZ11GN</v>
          </cell>
          <cell r="N370">
            <v>5091264</v>
          </cell>
          <cell r="O370">
            <v>212136</v>
          </cell>
          <cell r="P370">
            <v>5091264</v>
          </cell>
          <cell r="Q370">
            <v>454800</v>
          </cell>
          <cell r="R370">
            <v>18950</v>
          </cell>
          <cell r="S370">
            <v>7.7</v>
          </cell>
          <cell r="T370">
            <v>8.4</v>
          </cell>
          <cell r="U370">
            <v>11.194504</v>
          </cell>
          <cell r="V370" t="str">
            <v>2H</v>
          </cell>
          <cell r="W370" t="str">
            <v>Kelet-magyarországi régió</v>
          </cell>
        </row>
        <row r="371">
          <cell r="B371" t="str">
            <v>MISAJOVE11GN</v>
          </cell>
          <cell r="C371" t="str">
            <v>OUT</v>
          </cell>
          <cell r="E371" t="str">
            <v>MISAJOVE11G0X0SAPNAPALT</v>
          </cell>
          <cell r="F371" t="str">
            <v>39ZMISAJOVE11GNI</v>
          </cell>
          <cell r="G371">
            <v>42278.25</v>
          </cell>
          <cell r="I371" t="str">
            <v>Szalai Zoltán</v>
          </cell>
          <cell r="J371">
            <v>44006.656557870403</v>
          </cell>
          <cell r="K371" t="str">
            <v>Sajóvelezd</v>
          </cell>
          <cell r="M371" t="str">
            <v>MISAJOVE11GN</v>
          </cell>
          <cell r="N371">
            <v>5738520</v>
          </cell>
          <cell r="O371">
            <v>239105</v>
          </cell>
          <cell r="P371">
            <v>5738520</v>
          </cell>
          <cell r="Q371">
            <v>511656</v>
          </cell>
          <cell r="R371">
            <v>21319</v>
          </cell>
          <cell r="S371">
            <v>7.7</v>
          </cell>
          <cell r="T371">
            <v>8.4</v>
          </cell>
          <cell r="U371">
            <v>11.215566000000001</v>
          </cell>
          <cell r="V371" t="str">
            <v>2H</v>
          </cell>
          <cell r="W371" t="str">
            <v>Kelet-magyarországi régió</v>
          </cell>
        </row>
        <row r="372">
          <cell r="B372" t="str">
            <v>MISALGOT11GN</v>
          </cell>
          <cell r="C372" t="str">
            <v>OUT</v>
          </cell>
          <cell r="E372" t="str">
            <v>MISALGOT11G0X0SAPNAPALT</v>
          </cell>
          <cell r="F372" t="str">
            <v>39ZMISALGOT11GNN</v>
          </cell>
          <cell r="G372">
            <v>42278.25</v>
          </cell>
          <cell r="I372" t="str">
            <v>Szalai Zoltán</v>
          </cell>
          <cell r="J372">
            <v>44006.659356284697</v>
          </cell>
          <cell r="K372" t="str">
            <v>Salgótarján 1+2</v>
          </cell>
          <cell r="M372" t="str">
            <v>MITELJCS06EN</v>
          </cell>
          <cell r="N372">
            <v>5119800</v>
          </cell>
          <cell r="O372">
            <v>213325</v>
          </cell>
          <cell r="P372">
            <v>5119800</v>
          </cell>
          <cell r="Q372">
            <v>454800</v>
          </cell>
          <cell r="R372">
            <v>18950</v>
          </cell>
          <cell r="S372">
            <v>7.7</v>
          </cell>
          <cell r="T372">
            <v>8.4</v>
          </cell>
          <cell r="U372">
            <v>11.257270999999999</v>
          </cell>
          <cell r="V372" t="str">
            <v>2H</v>
          </cell>
          <cell r="W372" t="str">
            <v>Kelet-magyarországi régió</v>
          </cell>
        </row>
        <row r="373">
          <cell r="B373" t="str">
            <v>MISALGOT12GN</v>
          </cell>
          <cell r="C373" t="str">
            <v>OUT</v>
          </cell>
          <cell r="E373" t="str">
            <v>MISALGOT12G0X0SAPNAPALT</v>
          </cell>
          <cell r="F373" t="str">
            <v>39ZMISALGOT12GNJ</v>
          </cell>
          <cell r="G373">
            <v>42278.25</v>
          </cell>
          <cell r="I373" t="str">
            <v>Szalai Zoltán</v>
          </cell>
          <cell r="J373">
            <v>44006.661364583299</v>
          </cell>
          <cell r="K373" t="str">
            <v>Salgótarján 1+2</v>
          </cell>
          <cell r="M373" t="str">
            <v>MITELJCS06EN</v>
          </cell>
          <cell r="N373">
            <v>5091144</v>
          </cell>
          <cell r="O373">
            <v>212131</v>
          </cell>
          <cell r="P373">
            <v>5091144</v>
          </cell>
          <cell r="Q373">
            <v>454800</v>
          </cell>
          <cell r="R373">
            <v>18950</v>
          </cell>
          <cell r="S373">
            <v>7.7</v>
          </cell>
          <cell r="T373">
            <v>8.4</v>
          </cell>
          <cell r="U373">
            <v>11.194236</v>
          </cell>
          <cell r="V373" t="str">
            <v>2H</v>
          </cell>
          <cell r="W373" t="str">
            <v>Kelet-magyarországi régió</v>
          </cell>
        </row>
        <row r="374">
          <cell r="B374" t="str">
            <v>KESARKAD11GN</v>
          </cell>
          <cell r="C374" t="str">
            <v>OUT</v>
          </cell>
          <cell r="E374" t="str">
            <v>KESARKAD11G0X0SAPNAPALT</v>
          </cell>
          <cell r="F374" t="str">
            <v>39ZKESARKAD11GNK</v>
          </cell>
          <cell r="G374">
            <v>42278.25</v>
          </cell>
          <cell r="I374" t="str">
            <v>Szalai Zoltán</v>
          </cell>
          <cell r="J374">
            <v>44006.663321296299</v>
          </cell>
          <cell r="K374" t="str">
            <v>Sarkad + Méhkerék</v>
          </cell>
          <cell r="M374" t="str">
            <v>KETELJCS06EN</v>
          </cell>
          <cell r="N374">
            <v>5153688</v>
          </cell>
          <cell r="O374">
            <v>214737</v>
          </cell>
          <cell r="P374">
            <v>5153688</v>
          </cell>
          <cell r="Q374">
            <v>454800</v>
          </cell>
          <cell r="R374">
            <v>18950</v>
          </cell>
          <cell r="S374">
            <v>5.8</v>
          </cell>
          <cell r="T374">
            <v>6.3</v>
          </cell>
          <cell r="U374">
            <v>11.331759999999999</v>
          </cell>
          <cell r="V374" t="str">
            <v>2H</v>
          </cell>
          <cell r="W374" t="str">
            <v>Közép-magyarországi régió</v>
          </cell>
        </row>
        <row r="375">
          <cell r="B375" t="str">
            <v>MISAMSON11GN</v>
          </cell>
          <cell r="C375" t="str">
            <v>OUT</v>
          </cell>
          <cell r="E375" t="str">
            <v>MISAMSON11G0X0SAPNAPALT</v>
          </cell>
          <cell r="F375" t="str">
            <v>39ZMISAMSON11GNS</v>
          </cell>
          <cell r="G375">
            <v>42278.25</v>
          </cell>
          <cell r="I375" t="str">
            <v>Szalai Zoltán</v>
          </cell>
          <cell r="J375">
            <v>44006.666571875001</v>
          </cell>
          <cell r="K375" t="str">
            <v>Sámsonháza</v>
          </cell>
          <cell r="M375" t="str">
            <v>MISAMSON11GN</v>
          </cell>
          <cell r="N375">
            <v>1278120</v>
          </cell>
          <cell r="O375">
            <v>53255</v>
          </cell>
          <cell r="P375">
            <v>1278120</v>
          </cell>
          <cell r="Q375">
            <v>113712</v>
          </cell>
          <cell r="R375">
            <v>4738</v>
          </cell>
          <cell r="S375">
            <v>7.7</v>
          </cell>
          <cell r="T375">
            <v>8.4</v>
          </cell>
          <cell r="U375">
            <v>11.239909000000001</v>
          </cell>
          <cell r="V375" t="str">
            <v>2H</v>
          </cell>
          <cell r="W375" t="str">
            <v>Kelet-magyarországi régió</v>
          </cell>
        </row>
        <row r="376">
          <cell r="B376" t="str">
            <v>HASARAND11GN</v>
          </cell>
          <cell r="C376" t="str">
            <v>OUT</v>
          </cell>
          <cell r="E376" t="str">
            <v>HASARAND11G0X0SAPNAPALT</v>
          </cell>
          <cell r="F376" t="str">
            <v>39ZHASARAND11GNM</v>
          </cell>
          <cell r="G376">
            <v>42278.25</v>
          </cell>
          <cell r="I376" t="str">
            <v>Szalai Zoltán</v>
          </cell>
          <cell r="J376">
            <v>44006.671750659698</v>
          </cell>
          <cell r="K376" t="str">
            <v>Sáránd</v>
          </cell>
          <cell r="M376" t="str">
            <v>HASARAND11GN</v>
          </cell>
          <cell r="N376">
            <v>6704160</v>
          </cell>
          <cell r="O376">
            <v>279340</v>
          </cell>
          <cell r="P376">
            <v>6704160</v>
          </cell>
          <cell r="Q376">
            <v>568512</v>
          </cell>
          <cell r="R376">
            <v>23688</v>
          </cell>
          <cell r="S376">
            <v>7.7</v>
          </cell>
          <cell r="T376">
            <v>8.4</v>
          </cell>
          <cell r="U376">
            <v>11.792479999999999</v>
          </cell>
          <cell r="V376" t="str">
            <v>2H</v>
          </cell>
          <cell r="W376" t="str">
            <v>Kelet-magyarországi régió</v>
          </cell>
        </row>
        <row r="377">
          <cell r="B377" t="str">
            <v>HASARAND1NNN</v>
          </cell>
          <cell r="C377" t="str">
            <v>IN</v>
          </cell>
          <cell r="E377" t="str">
            <v>HASARAND1NN0WBNOMORAIGW</v>
          </cell>
          <cell r="F377" t="str">
            <v>39WHASARAND00NNF</v>
          </cell>
          <cell r="G377">
            <v>43405.25</v>
          </cell>
          <cell r="I377" t="str">
            <v>Szalai Zoltán</v>
          </cell>
          <cell r="J377">
            <v>44007.422935995397</v>
          </cell>
          <cell r="K377" t="str">
            <v>Sáránd  "0" pont</v>
          </cell>
          <cell r="M377" t="str">
            <v>HASARAND1NNN</v>
          </cell>
          <cell r="N377">
            <v>5427288</v>
          </cell>
          <cell r="O377">
            <v>226137</v>
          </cell>
          <cell r="P377">
            <v>5427288</v>
          </cell>
          <cell r="Q377">
            <v>454800</v>
          </cell>
          <cell r="R377">
            <v>18950</v>
          </cell>
          <cell r="S377">
            <v>40</v>
          </cell>
          <cell r="T377">
            <v>63</v>
          </cell>
          <cell r="U377">
            <v>11.933351999999999</v>
          </cell>
          <cell r="V377" t="str">
            <v>2H</v>
          </cell>
          <cell r="W377" t="str">
            <v>Kelet-magyarországi régió</v>
          </cell>
        </row>
        <row r="378">
          <cell r="B378" t="str">
            <v>MISAROSP11GN</v>
          </cell>
          <cell r="C378" t="str">
            <v>OUT</v>
          </cell>
          <cell r="E378" t="str">
            <v>MISAROSP11G0X0SAPNAPALT</v>
          </cell>
          <cell r="F378" t="str">
            <v>39ZMISAROSP11GNC</v>
          </cell>
          <cell r="G378">
            <v>42278.25</v>
          </cell>
          <cell r="I378" t="str">
            <v>Szalai Zoltán</v>
          </cell>
          <cell r="J378">
            <v>44006.673109490701</v>
          </cell>
          <cell r="K378" t="str">
            <v>Sárospatak</v>
          </cell>
          <cell r="M378" t="str">
            <v>MISAROSP11GN</v>
          </cell>
          <cell r="N378">
            <v>6705552</v>
          </cell>
          <cell r="O378">
            <v>279398</v>
          </cell>
          <cell r="P378">
            <v>6705552</v>
          </cell>
          <cell r="Q378">
            <v>591240</v>
          </cell>
          <cell r="R378">
            <v>24635</v>
          </cell>
          <cell r="S378">
            <v>11.5</v>
          </cell>
          <cell r="T378">
            <v>18.899999999999999</v>
          </cell>
          <cell r="U378">
            <v>11.341519999999999</v>
          </cell>
          <cell r="V378" t="str">
            <v>2H</v>
          </cell>
          <cell r="W378" t="str">
            <v>Kelet-magyarországi régió</v>
          </cell>
        </row>
        <row r="379">
          <cell r="B379" t="str">
            <v>GESARVAR11GN</v>
          </cell>
          <cell r="C379" t="str">
            <v>OUT</v>
          </cell>
          <cell r="E379" t="str">
            <v>GESARVAR11G0X0SAPNAPALT</v>
          </cell>
          <cell r="F379" t="str">
            <v>39ZGESARVAR11GNB</v>
          </cell>
          <cell r="G379">
            <v>42278.25</v>
          </cell>
          <cell r="I379" t="str">
            <v>Szalai Zoltán</v>
          </cell>
          <cell r="J379">
            <v>44006.6741658912</v>
          </cell>
          <cell r="K379" t="str">
            <v>Sárvár</v>
          </cell>
          <cell r="M379" t="str">
            <v>GESARVAR11GN</v>
          </cell>
          <cell r="N379">
            <v>5154144</v>
          </cell>
          <cell r="O379">
            <v>214756</v>
          </cell>
          <cell r="P379">
            <v>5154144</v>
          </cell>
          <cell r="Q379">
            <v>454800</v>
          </cell>
          <cell r="R379">
            <v>18950</v>
          </cell>
          <cell r="S379">
            <v>5.8</v>
          </cell>
          <cell r="T379">
            <v>6.3</v>
          </cell>
          <cell r="U379">
            <v>11.332750000000001</v>
          </cell>
          <cell r="V379" t="str">
            <v>2H</v>
          </cell>
          <cell r="W379" t="str">
            <v>Nyugat-magyarországi régió</v>
          </cell>
        </row>
        <row r="380">
          <cell r="B380" t="str">
            <v>KESOLTVA11GN</v>
          </cell>
          <cell r="C380" t="str">
            <v>OUT</v>
          </cell>
          <cell r="E380" t="str">
            <v>KESOLTVA11G0X0SAPNAPALT</v>
          </cell>
          <cell r="F380" t="str">
            <v>39ZKESOLTVA11GNT</v>
          </cell>
          <cell r="G380">
            <v>42278.25</v>
          </cell>
          <cell r="I380" t="str">
            <v>Szalai Zoltán</v>
          </cell>
          <cell r="J380">
            <v>44006.675851701402</v>
          </cell>
          <cell r="K380" t="str">
            <v>Soltvadkert</v>
          </cell>
          <cell r="M380" t="str">
            <v>KESOLTVA11GN</v>
          </cell>
          <cell r="N380">
            <v>7477224</v>
          </cell>
          <cell r="O380">
            <v>311551</v>
          </cell>
          <cell r="P380">
            <v>7477224</v>
          </cell>
          <cell r="Q380">
            <v>682224</v>
          </cell>
          <cell r="R380">
            <v>28426</v>
          </cell>
          <cell r="S380">
            <v>7.7</v>
          </cell>
          <cell r="T380">
            <v>8.4</v>
          </cell>
          <cell r="U380">
            <v>10.960082999999999</v>
          </cell>
          <cell r="V380" t="str">
            <v>2H</v>
          </cell>
          <cell r="W380" t="str">
            <v>Közép-magyarországi régió</v>
          </cell>
        </row>
        <row r="381">
          <cell r="B381" t="str">
            <v>VESOLYMA11GN</v>
          </cell>
          <cell r="C381" t="str">
            <v>OUT</v>
          </cell>
          <cell r="E381" t="str">
            <v>VESOLYMA11G0X0SAPNAPALT</v>
          </cell>
          <cell r="F381" t="str">
            <v>39ZVESOLYMA11GNK</v>
          </cell>
          <cell r="G381">
            <v>42278.25</v>
          </cell>
          <cell r="I381" t="str">
            <v>Szalai Zoltán</v>
          </cell>
          <cell r="J381">
            <v>44006.677274687499</v>
          </cell>
          <cell r="K381" t="str">
            <v>Budapest</v>
          </cell>
          <cell r="M381" t="str">
            <v>VETELJCS17EN</v>
          </cell>
          <cell r="N381">
            <v>10299984</v>
          </cell>
          <cell r="O381">
            <v>429166</v>
          </cell>
          <cell r="P381">
            <v>10299984</v>
          </cell>
          <cell r="Q381">
            <v>909624</v>
          </cell>
          <cell r="R381">
            <v>37901</v>
          </cell>
          <cell r="S381">
            <v>5.8</v>
          </cell>
          <cell r="T381">
            <v>6.3</v>
          </cell>
          <cell r="U381">
            <v>11.323352</v>
          </cell>
          <cell r="V381" t="str">
            <v>2H</v>
          </cell>
          <cell r="W381" t="str">
            <v>Nyugat-magyarországi régió</v>
          </cell>
        </row>
        <row r="382">
          <cell r="B382" t="str">
            <v>VESOLYMA1VEN</v>
          </cell>
          <cell r="C382" t="str">
            <v>OUT</v>
          </cell>
          <cell r="E382" t="str">
            <v>VESOLYMA1VE0X0SAPNAPALT</v>
          </cell>
          <cell r="F382" t="str">
            <v>39ZVESOLYMA1VENH</v>
          </cell>
          <cell r="G382">
            <v>42278.25</v>
          </cell>
          <cell r="I382" t="str">
            <v>Szalai Zoltán</v>
          </cell>
          <cell r="J382">
            <v>44006.681832060203</v>
          </cell>
          <cell r="K382" t="str">
            <v>Pilisvörösvár + Solymárvölgy 1-2</v>
          </cell>
          <cell r="M382" t="str">
            <v>VETELJCS18EN</v>
          </cell>
          <cell r="N382">
            <v>2574480</v>
          </cell>
          <cell r="O382">
            <v>107270</v>
          </cell>
          <cell r="P382">
            <v>2574480</v>
          </cell>
          <cell r="Q382">
            <v>227400</v>
          </cell>
          <cell r="R382">
            <v>9475</v>
          </cell>
          <cell r="S382">
            <v>5.8</v>
          </cell>
          <cell r="T382">
            <v>6.3</v>
          </cell>
          <cell r="U382">
            <v>11.321400000000001</v>
          </cell>
          <cell r="V382" t="str">
            <v>2H</v>
          </cell>
          <cell r="W382" t="str">
            <v>Nyugat-magyarországi régió</v>
          </cell>
        </row>
        <row r="383">
          <cell r="B383" t="str">
            <v>VESOLYMA12GN</v>
          </cell>
          <cell r="C383" t="str">
            <v>OUT</v>
          </cell>
          <cell r="E383" t="str">
            <v>VESOLYMA12G0X0SAPNAPALT</v>
          </cell>
          <cell r="F383" t="str">
            <v>39ZVESOLYMA12GNG</v>
          </cell>
          <cell r="G383">
            <v>42278.25</v>
          </cell>
          <cell r="I383" t="str">
            <v>Szalai Zoltán</v>
          </cell>
          <cell r="J383">
            <v>44006.685175960702</v>
          </cell>
          <cell r="K383" t="str">
            <v>Solymárvölgy 2</v>
          </cell>
          <cell r="M383" t="str">
            <v>VESOLYMA12GN</v>
          </cell>
          <cell r="N383">
            <v>4918848</v>
          </cell>
          <cell r="O383">
            <v>204952</v>
          </cell>
          <cell r="P383">
            <v>4918848</v>
          </cell>
          <cell r="Q383">
            <v>434352</v>
          </cell>
          <cell r="R383">
            <v>18098</v>
          </cell>
          <cell r="S383">
            <v>25.5</v>
          </cell>
          <cell r="T383">
            <v>40</v>
          </cell>
          <cell r="U383">
            <v>11.324592000000001</v>
          </cell>
          <cell r="V383" t="str">
            <v>2H</v>
          </cell>
          <cell r="W383" t="str">
            <v>Nyugat-magyarországi régió</v>
          </cell>
        </row>
        <row r="384">
          <cell r="B384" t="str">
            <v>GESOMOGJ11GN</v>
          </cell>
          <cell r="C384" t="str">
            <v>OUT</v>
          </cell>
          <cell r="E384" t="str">
            <v>GESOMOGJ11G0X0SAPNAPALT</v>
          </cell>
          <cell r="F384" t="str">
            <v>39ZGESOMOGJ11GNF</v>
          </cell>
          <cell r="G384">
            <v>42278.25</v>
          </cell>
          <cell r="I384" t="str">
            <v>Szalai Zoltán</v>
          </cell>
          <cell r="J384">
            <v>44006.6861425116</v>
          </cell>
          <cell r="K384" t="str">
            <v>Somogyjád</v>
          </cell>
          <cell r="M384" t="str">
            <v>GESOMOGJ11GN</v>
          </cell>
          <cell r="N384">
            <v>1539792</v>
          </cell>
          <cell r="O384">
            <v>64158</v>
          </cell>
          <cell r="P384">
            <v>1539792</v>
          </cell>
          <cell r="Q384">
            <v>136440</v>
          </cell>
          <cell r="R384">
            <v>5685</v>
          </cell>
          <cell r="S384">
            <v>7.7</v>
          </cell>
          <cell r="T384">
            <v>8.4</v>
          </cell>
          <cell r="U384">
            <v>11.285569000000001</v>
          </cell>
          <cell r="V384" t="str">
            <v>2H</v>
          </cell>
          <cell r="W384" t="str">
            <v>Nyugat-magyarországi régió</v>
          </cell>
        </row>
        <row r="385">
          <cell r="B385" t="str">
            <v>GESOMSAM11GN</v>
          </cell>
          <cell r="C385" t="str">
            <v>OUT</v>
          </cell>
          <cell r="E385" t="str">
            <v>GESOMSAM11G0X0SAPNAPALT</v>
          </cell>
          <cell r="F385" t="str">
            <v>39ZGESOMSAM11GN7</v>
          </cell>
          <cell r="G385">
            <v>42278.25</v>
          </cell>
          <cell r="I385" t="str">
            <v>Szalai Zoltán</v>
          </cell>
          <cell r="J385">
            <v>44006.687519907398</v>
          </cell>
          <cell r="K385" t="str">
            <v>Somogysámson</v>
          </cell>
          <cell r="M385" t="str">
            <v>GESOMSAM11GN</v>
          </cell>
          <cell r="N385">
            <v>1806168</v>
          </cell>
          <cell r="O385">
            <v>75257</v>
          </cell>
          <cell r="P385">
            <v>1806168</v>
          </cell>
          <cell r="Q385">
            <v>159192</v>
          </cell>
          <cell r="R385">
            <v>6633</v>
          </cell>
          <cell r="S385">
            <v>7.7</v>
          </cell>
          <cell r="T385">
            <v>8.4</v>
          </cell>
          <cell r="U385">
            <v>11.345795000000001</v>
          </cell>
          <cell r="V385" t="str">
            <v>2H</v>
          </cell>
          <cell r="W385" t="str">
            <v>Nyugat-magyarországi régió</v>
          </cell>
        </row>
        <row r="386">
          <cell r="B386" t="str">
            <v>GESOPRON11GN</v>
          </cell>
          <cell r="C386" t="str">
            <v>OUT</v>
          </cell>
          <cell r="E386" t="str">
            <v>GESOPRON11G0X0SAPNAPALT</v>
          </cell>
          <cell r="F386" t="str">
            <v>39ZGESOPRON11GNW</v>
          </cell>
          <cell r="G386">
            <v>42278.25</v>
          </cell>
          <cell r="I386" t="str">
            <v>Szalai Zoltán</v>
          </cell>
          <cell r="J386">
            <v>44006.689054317103</v>
          </cell>
          <cell r="K386" t="str">
            <v>Sopron 1+2</v>
          </cell>
          <cell r="M386" t="str">
            <v>GETELJCS03EN</v>
          </cell>
          <cell r="N386">
            <v>4252968</v>
          </cell>
          <cell r="O386">
            <v>177207</v>
          </cell>
          <cell r="P386">
            <v>4252968</v>
          </cell>
          <cell r="Q386">
            <v>375216</v>
          </cell>
          <cell r="R386">
            <v>15634</v>
          </cell>
          <cell r="S386">
            <v>5.8</v>
          </cell>
          <cell r="T386">
            <v>6.3</v>
          </cell>
          <cell r="U386">
            <v>11.334733</v>
          </cell>
          <cell r="V386" t="str">
            <v>2H</v>
          </cell>
          <cell r="W386" t="str">
            <v>Nyugat-magyarországi régió</v>
          </cell>
        </row>
        <row r="387">
          <cell r="B387" t="str">
            <v>GESOPRON12GN</v>
          </cell>
          <cell r="C387" t="str">
            <v>OUT</v>
          </cell>
          <cell r="E387" t="str">
            <v>GESOPRON12G0X0SAPNAPALT</v>
          </cell>
          <cell r="F387" t="str">
            <v>39ZGESOPRON12GNS</v>
          </cell>
          <cell r="G387">
            <v>42278.25</v>
          </cell>
          <cell r="I387" t="str">
            <v>Szalai Zoltán</v>
          </cell>
          <cell r="J387">
            <v>44006.690226041697</v>
          </cell>
          <cell r="K387" t="str">
            <v>Sopron 1+2</v>
          </cell>
          <cell r="M387" t="str">
            <v>GETELJCS03EN</v>
          </cell>
          <cell r="N387">
            <v>4256328</v>
          </cell>
          <cell r="O387">
            <v>177347</v>
          </cell>
          <cell r="P387">
            <v>4256328</v>
          </cell>
          <cell r="Q387">
            <v>375216</v>
          </cell>
          <cell r="R387">
            <v>15634</v>
          </cell>
          <cell r="S387">
            <v>5.8</v>
          </cell>
          <cell r="T387">
            <v>6.3</v>
          </cell>
          <cell r="U387">
            <v>11.34366</v>
          </cell>
          <cell r="V387" t="str">
            <v>2H</v>
          </cell>
          <cell r="W387" t="str">
            <v>Nyugat-magyarországi régió</v>
          </cell>
        </row>
        <row r="388">
          <cell r="B388" t="str">
            <v>GESOPRON1VEN</v>
          </cell>
          <cell r="C388" t="str">
            <v>OUT</v>
          </cell>
          <cell r="E388" t="str">
            <v>GESOPRON1VE0X0SAPNAPALT</v>
          </cell>
          <cell r="F388" t="str">
            <v>39ZGESOPRON1VENT</v>
          </cell>
          <cell r="G388">
            <v>42278.25</v>
          </cell>
          <cell r="I388" t="str">
            <v>Szalai Zoltán</v>
          </cell>
          <cell r="J388">
            <v>44006.691147256897</v>
          </cell>
          <cell r="K388" t="str">
            <v>Sopron 3</v>
          </cell>
          <cell r="M388" t="str">
            <v>GESOPRON1VEN</v>
          </cell>
          <cell r="N388">
            <v>1804152</v>
          </cell>
          <cell r="O388">
            <v>75173</v>
          </cell>
          <cell r="P388">
            <v>1804152</v>
          </cell>
          <cell r="Q388">
            <v>159192</v>
          </cell>
          <cell r="R388">
            <v>6633</v>
          </cell>
          <cell r="S388">
            <v>5.8</v>
          </cell>
          <cell r="T388">
            <v>6.3</v>
          </cell>
          <cell r="U388">
            <v>11.333119999999999</v>
          </cell>
          <cell r="V388" t="str">
            <v>2H</v>
          </cell>
          <cell r="W388" t="str">
            <v>Nyugat-magyarországi régió</v>
          </cell>
        </row>
        <row r="389">
          <cell r="B389" t="str">
            <v>VESOROKS11GN</v>
          </cell>
          <cell r="C389" t="str">
            <v>OUT</v>
          </cell>
          <cell r="E389" t="str">
            <v>VESOROKS11G0X0SAPNAPALT</v>
          </cell>
          <cell r="F389" t="str">
            <v>39ZVESOROKS11GNQ</v>
          </cell>
          <cell r="G389">
            <v>42278.25</v>
          </cell>
          <cell r="I389" t="str">
            <v>Szalai Zoltán</v>
          </cell>
          <cell r="J389">
            <v>44006.6924810532</v>
          </cell>
          <cell r="K389" t="str">
            <v>Budapest</v>
          </cell>
          <cell r="M389" t="str">
            <v>VETELJCS17EN</v>
          </cell>
          <cell r="N389">
            <v>36530928</v>
          </cell>
          <cell r="O389">
            <v>1522122</v>
          </cell>
          <cell r="P389">
            <v>36530928</v>
          </cell>
          <cell r="Q389">
            <v>3240504</v>
          </cell>
          <cell r="R389">
            <v>135021</v>
          </cell>
          <cell r="S389">
            <v>5.8</v>
          </cell>
          <cell r="T389">
            <v>6.3</v>
          </cell>
          <cell r="U389">
            <v>11.273220999999999</v>
          </cell>
          <cell r="V389" t="str">
            <v>2H</v>
          </cell>
          <cell r="W389" t="str">
            <v>Közép-magyarországi régió</v>
          </cell>
        </row>
        <row r="390">
          <cell r="B390" t="str">
            <v>VESOROKS1VEN</v>
          </cell>
          <cell r="C390" t="str">
            <v>OUT</v>
          </cell>
          <cell r="E390" t="str">
            <v>VESOROKS1VE0X0SAPNAPALT</v>
          </cell>
          <cell r="F390" t="str">
            <v>39ZVESOROKS1VENN</v>
          </cell>
          <cell r="G390">
            <v>42278.25</v>
          </cell>
          <cell r="I390" t="str">
            <v>Szalai Zoltán</v>
          </cell>
          <cell r="J390">
            <v>44006.693628125002</v>
          </cell>
          <cell r="K390" t="str">
            <v>Soroksár 1-2</v>
          </cell>
          <cell r="M390" t="str">
            <v>VESOROKS1VEN</v>
          </cell>
          <cell r="N390">
            <v>4494168</v>
          </cell>
          <cell r="O390">
            <v>187257</v>
          </cell>
          <cell r="P390">
            <v>4494168</v>
          </cell>
          <cell r="Q390">
            <v>397968</v>
          </cell>
          <cell r="R390">
            <v>16582</v>
          </cell>
          <cell r="S390">
            <v>5.8</v>
          </cell>
          <cell r="T390">
            <v>6.3</v>
          </cell>
          <cell r="U390">
            <v>11.292797</v>
          </cell>
          <cell r="V390" t="str">
            <v>2H</v>
          </cell>
          <cell r="W390" t="str">
            <v>Közép-magyarországi régió</v>
          </cell>
        </row>
        <row r="391">
          <cell r="B391" t="str">
            <v>GESUMEGC11GN</v>
          </cell>
          <cell r="C391" t="str">
            <v>OUT</v>
          </cell>
          <cell r="E391" t="str">
            <v>GESUMEGC11G0X0SAPNAPALT</v>
          </cell>
          <cell r="F391" t="str">
            <v>39ZGESUMEGC11GN3</v>
          </cell>
          <cell r="G391">
            <v>42278.25</v>
          </cell>
          <cell r="I391" t="str">
            <v>Szalai Zoltán</v>
          </cell>
          <cell r="J391">
            <v>44006.695152465298</v>
          </cell>
          <cell r="K391" t="str">
            <v>Sümegcsehi 1-1</v>
          </cell>
          <cell r="M391" t="str">
            <v>GESUMEGC11GN</v>
          </cell>
          <cell r="N391">
            <v>2062272</v>
          </cell>
          <cell r="O391">
            <v>85928</v>
          </cell>
          <cell r="P391">
            <v>2062272</v>
          </cell>
          <cell r="Q391">
            <v>181920</v>
          </cell>
          <cell r="R391">
            <v>7580</v>
          </cell>
          <cell r="S391">
            <v>19.2</v>
          </cell>
          <cell r="T391">
            <v>21</v>
          </cell>
          <cell r="U391">
            <v>11.336128</v>
          </cell>
          <cell r="V391" t="str">
            <v>2H</v>
          </cell>
          <cell r="W391" t="str">
            <v>Nyugat-magyarországi régió</v>
          </cell>
        </row>
        <row r="392">
          <cell r="B392" t="str">
            <v>GESUMEGC1VEN</v>
          </cell>
          <cell r="C392" t="str">
            <v>OUT</v>
          </cell>
          <cell r="E392" t="str">
            <v>GESUMEGC1VE0X0SAPNAPALT</v>
          </cell>
          <cell r="F392" t="str">
            <v>39ZGESUMEGC1VEN0</v>
          </cell>
          <cell r="G392">
            <v>42278.25</v>
          </cell>
          <cell r="I392" t="str">
            <v>Szalai Zoltán</v>
          </cell>
          <cell r="J392">
            <v>44006.696083715302</v>
          </cell>
          <cell r="K392" t="str">
            <v>Sümegcsehi 1-2</v>
          </cell>
          <cell r="M392" t="str">
            <v>GESUMEGC1VEN</v>
          </cell>
          <cell r="N392">
            <v>1160112</v>
          </cell>
          <cell r="O392">
            <v>48338</v>
          </cell>
          <cell r="P392">
            <v>1160112</v>
          </cell>
          <cell r="Q392">
            <v>102336</v>
          </cell>
          <cell r="R392">
            <v>4264</v>
          </cell>
          <cell r="S392">
            <v>19.2</v>
          </cell>
          <cell r="T392">
            <v>21</v>
          </cell>
          <cell r="U392">
            <v>11.336360000000001</v>
          </cell>
          <cell r="V392" t="str">
            <v>2H</v>
          </cell>
          <cell r="W392" t="str">
            <v>Nyugat-magyarországi régió</v>
          </cell>
        </row>
        <row r="393">
          <cell r="B393" t="str">
            <v>KASZABBA11GN</v>
          </cell>
          <cell r="C393" t="str">
            <v>OUT</v>
          </cell>
          <cell r="E393" t="str">
            <v>KASZABBA11G0X0SAPNAPALT</v>
          </cell>
          <cell r="F393" t="str">
            <v>39ZKASZABBA11GNH</v>
          </cell>
          <cell r="G393">
            <v>42278.25</v>
          </cell>
          <cell r="I393" t="str">
            <v>Szalai Zoltán</v>
          </cell>
          <cell r="J393">
            <v>44006.6978304398</v>
          </cell>
          <cell r="K393" t="str">
            <v>Székesfehérvár</v>
          </cell>
          <cell r="M393" t="str">
            <v>KATELJCS04EN</v>
          </cell>
          <cell r="N393">
            <v>4247544</v>
          </cell>
          <cell r="O393">
            <v>176981</v>
          </cell>
          <cell r="P393">
            <v>4247544</v>
          </cell>
          <cell r="Q393">
            <v>375216</v>
          </cell>
          <cell r="R393">
            <v>15634</v>
          </cell>
          <cell r="S393">
            <v>5.8</v>
          </cell>
          <cell r="T393">
            <v>6.3</v>
          </cell>
          <cell r="U393">
            <v>11.320273</v>
          </cell>
          <cell r="V393" t="str">
            <v>2H</v>
          </cell>
          <cell r="W393" t="str">
            <v>Nyugat-magyarországi régió</v>
          </cell>
        </row>
        <row r="394">
          <cell r="B394" t="str">
            <v>KASZABBA1VEN</v>
          </cell>
          <cell r="C394" t="str">
            <v>OUT</v>
          </cell>
          <cell r="E394" t="str">
            <v>KASZABBA1VE0X0SAPNAPALT</v>
          </cell>
          <cell r="F394" t="str">
            <v>39ZKASZABBA1VENE</v>
          </cell>
          <cell r="G394">
            <v>42278.25</v>
          </cell>
          <cell r="I394" t="str">
            <v>Szalai Zoltán</v>
          </cell>
          <cell r="J394">
            <v>44006.698739965301</v>
          </cell>
          <cell r="K394" t="str">
            <v>Szabadbattyán 1-2</v>
          </cell>
          <cell r="M394" t="str">
            <v>KASZABBA1VEN</v>
          </cell>
          <cell r="N394">
            <v>2188632</v>
          </cell>
          <cell r="O394">
            <v>91193</v>
          </cell>
          <cell r="P394">
            <v>2188632</v>
          </cell>
          <cell r="Q394">
            <v>193296</v>
          </cell>
          <cell r="R394">
            <v>8054</v>
          </cell>
          <cell r="S394">
            <v>5.8</v>
          </cell>
          <cell r="T394">
            <v>6.3</v>
          </cell>
          <cell r="U394">
            <v>11.322742999999999</v>
          </cell>
          <cell r="V394" t="str">
            <v>2H</v>
          </cell>
          <cell r="W394" t="str">
            <v>Nyugat-magyarországi régió</v>
          </cell>
        </row>
        <row r="395">
          <cell r="B395" t="str">
            <v>KASZABAD11GN</v>
          </cell>
          <cell r="C395" t="str">
            <v>OUT</v>
          </cell>
          <cell r="E395" t="str">
            <v>KASZABAD11G0X0SAPNAPALT</v>
          </cell>
          <cell r="F395" t="str">
            <v>39ZKASZABAD11GN6</v>
          </cell>
          <cell r="G395">
            <v>42278.25</v>
          </cell>
          <cell r="I395" t="str">
            <v>Szalai Zoltán</v>
          </cell>
          <cell r="J395">
            <v>44006.700144907401</v>
          </cell>
          <cell r="K395" t="str">
            <v>Szabadegyháza 1+2</v>
          </cell>
          <cell r="M395" t="str">
            <v>KATELJCS12EN</v>
          </cell>
          <cell r="N395">
            <v>6433704</v>
          </cell>
          <cell r="O395">
            <v>268071</v>
          </cell>
          <cell r="P395">
            <v>6433704</v>
          </cell>
          <cell r="Q395">
            <v>568512</v>
          </cell>
          <cell r="R395">
            <v>23688</v>
          </cell>
          <cell r="S395">
            <v>5.8</v>
          </cell>
          <cell r="T395">
            <v>6.3</v>
          </cell>
          <cell r="U395">
            <v>11.31676</v>
          </cell>
          <cell r="V395" t="str">
            <v>2H</v>
          </cell>
          <cell r="W395" t="str">
            <v>Nyugat-magyarországi régió</v>
          </cell>
        </row>
        <row r="396">
          <cell r="B396" t="str">
            <v>KASZABAD12GN</v>
          </cell>
          <cell r="C396" t="str">
            <v>OUT</v>
          </cell>
          <cell r="E396" t="str">
            <v>KASZABAD12G0X0SAPNAPALT</v>
          </cell>
          <cell r="F396" t="str">
            <v>39ZKASZABAD12GN2</v>
          </cell>
          <cell r="G396">
            <v>42278.25</v>
          </cell>
          <cell r="I396" t="str">
            <v>Szalai Zoltán</v>
          </cell>
          <cell r="J396">
            <v>44006.700814699099</v>
          </cell>
          <cell r="K396" t="str">
            <v>Szabadegyháza 1+2</v>
          </cell>
          <cell r="M396" t="str">
            <v>KATELJCS12EN</v>
          </cell>
          <cell r="N396">
            <v>4119936</v>
          </cell>
          <cell r="O396">
            <v>171664</v>
          </cell>
          <cell r="P396">
            <v>4119936</v>
          </cell>
          <cell r="Q396">
            <v>363840</v>
          </cell>
          <cell r="R396">
            <v>15160</v>
          </cell>
          <cell r="S396">
            <v>15.4</v>
          </cell>
          <cell r="T396">
            <v>16.8</v>
          </cell>
          <cell r="U396">
            <v>11.323449999999999</v>
          </cell>
          <cell r="V396" t="str">
            <v>2H</v>
          </cell>
          <cell r="W396" t="str">
            <v>Nyugat-magyarországi régió</v>
          </cell>
        </row>
        <row r="397">
          <cell r="B397" t="str">
            <v>VESZADA01PPN</v>
          </cell>
          <cell r="C397" t="str">
            <v>OUT</v>
          </cell>
          <cell r="E397" t="str">
            <v>VESZADA01PP0X0SAPNAPALT</v>
          </cell>
          <cell r="F397" t="str">
            <v>39ZVESZADA01PPND</v>
          </cell>
          <cell r="G397">
            <v>43739.25</v>
          </cell>
          <cell r="I397" t="str">
            <v>Szalai Zoltán</v>
          </cell>
          <cell r="J397">
            <v>43762.477325775501</v>
          </cell>
          <cell r="K397" t="str">
            <v>Saját veszteség és felhasználás</v>
          </cell>
          <cell r="M397" t="str">
            <v>SITELJCS01EN</v>
          </cell>
          <cell r="N397">
            <v>1806936</v>
          </cell>
          <cell r="O397">
            <v>75289</v>
          </cell>
          <cell r="P397">
            <v>0</v>
          </cell>
          <cell r="Q397">
            <v>158784</v>
          </cell>
          <cell r="R397">
            <v>6616</v>
          </cell>
          <cell r="S397">
            <v>17.3</v>
          </cell>
          <cell r="T397">
            <v>18.899999999999999</v>
          </cell>
          <cell r="U397">
            <v>11.379792</v>
          </cell>
          <cell r="V397" t="str">
            <v>2H</v>
          </cell>
          <cell r="W397" t="str">
            <v>Közép-magyarországi régió</v>
          </cell>
        </row>
        <row r="398">
          <cell r="B398" t="str">
            <v>VESZADA01EEN</v>
          </cell>
          <cell r="C398" t="str">
            <v>OUT</v>
          </cell>
          <cell r="E398" t="str">
            <v>VESZADA01EE0X0SAPNAPALT</v>
          </cell>
          <cell r="F398" t="str">
            <v>39ZVESZADA01EENG</v>
          </cell>
          <cell r="G398">
            <v>43739.25</v>
          </cell>
          <cell r="I398" t="str">
            <v>Szalai Zoltán</v>
          </cell>
          <cell r="J398">
            <v>43762.476865937497</v>
          </cell>
          <cell r="K398" t="str">
            <v>Saját veszteség és felhasználás</v>
          </cell>
          <cell r="M398" t="str">
            <v>SITELJCS01EN</v>
          </cell>
          <cell r="N398">
            <v>309720</v>
          </cell>
          <cell r="O398">
            <v>12905</v>
          </cell>
          <cell r="P398">
            <v>0</v>
          </cell>
          <cell r="Q398">
            <v>27216</v>
          </cell>
          <cell r="R398">
            <v>1134</v>
          </cell>
          <cell r="S398">
            <v>5</v>
          </cell>
          <cell r="T398">
            <v>6</v>
          </cell>
          <cell r="U398">
            <v>11.379792</v>
          </cell>
          <cell r="V398" t="str">
            <v>2H</v>
          </cell>
          <cell r="W398" t="str">
            <v>Közép-magyarországi régió</v>
          </cell>
        </row>
        <row r="399">
          <cell r="B399" t="str">
            <v>HASZAJOL11GN</v>
          </cell>
          <cell r="C399" t="str">
            <v>OUT</v>
          </cell>
          <cell r="E399" t="str">
            <v>HASZAJOL11G0X0SAPNAPALT</v>
          </cell>
          <cell r="F399" t="str">
            <v>39ZHASZAJOL11GNK</v>
          </cell>
          <cell r="G399">
            <v>42278.25</v>
          </cell>
          <cell r="I399" t="str">
            <v>Szalai Zoltán</v>
          </cell>
          <cell r="J399">
            <v>44006.702170717603</v>
          </cell>
          <cell r="K399" t="str">
            <v>Szajol 1-1</v>
          </cell>
          <cell r="M399" t="str">
            <v>HASZAJOL11GN</v>
          </cell>
          <cell r="N399">
            <v>1227816</v>
          </cell>
          <cell r="O399">
            <v>51159</v>
          </cell>
          <cell r="P399">
            <v>1227816</v>
          </cell>
          <cell r="Q399">
            <v>109152</v>
          </cell>
          <cell r="R399">
            <v>4548</v>
          </cell>
          <cell r="S399">
            <v>5.8</v>
          </cell>
          <cell r="T399">
            <v>6.3</v>
          </cell>
          <cell r="U399">
            <v>11.248739</v>
          </cell>
          <cell r="V399" t="str">
            <v>2H</v>
          </cell>
          <cell r="W399" t="str">
            <v>Kelet-magyarországi régió</v>
          </cell>
        </row>
        <row r="400">
          <cell r="B400" t="str">
            <v>HASZAJOL1VDN</v>
          </cell>
          <cell r="C400" t="str">
            <v>OUT</v>
          </cell>
          <cell r="E400" t="str">
            <v>HASZAJOL1VE0X0SAPNAPALT</v>
          </cell>
          <cell r="F400" t="str">
            <v>39ZHASZAJOL1VDNK</v>
          </cell>
          <cell r="G400">
            <v>42278.25</v>
          </cell>
          <cell r="I400" t="str">
            <v>Szalai Zoltán</v>
          </cell>
          <cell r="J400">
            <v>44006.703044016198</v>
          </cell>
          <cell r="K400" t="str">
            <v>Szajol 1-2</v>
          </cell>
          <cell r="M400" t="str">
            <v>HASZAJOL1VDN</v>
          </cell>
          <cell r="N400">
            <v>51288</v>
          </cell>
          <cell r="O400">
            <v>2137</v>
          </cell>
          <cell r="P400">
            <v>51288</v>
          </cell>
          <cell r="Q400">
            <v>4560</v>
          </cell>
          <cell r="R400">
            <v>190</v>
          </cell>
          <cell r="S400">
            <v>5.8</v>
          </cell>
          <cell r="T400">
            <v>6.3</v>
          </cell>
          <cell r="U400">
            <v>11.249046999999999</v>
          </cell>
          <cell r="V400" t="str">
            <v>2H</v>
          </cell>
          <cell r="W400" t="str">
            <v>Kelet-magyarországi régió</v>
          </cell>
        </row>
        <row r="401">
          <cell r="B401" t="str">
            <v>KESZANK011GN</v>
          </cell>
          <cell r="C401" t="str">
            <v>OUT</v>
          </cell>
          <cell r="E401" t="str">
            <v>KESZANK011G0X0SAPNAPALT</v>
          </cell>
          <cell r="F401" t="str">
            <v>39ZKESZANK011GNI</v>
          </cell>
          <cell r="G401">
            <v>42278.25</v>
          </cell>
          <cell r="I401" t="str">
            <v>Szalai Zoltán</v>
          </cell>
          <cell r="J401">
            <v>44006.704575463002</v>
          </cell>
          <cell r="K401" t="str">
            <v>Szank</v>
          </cell>
          <cell r="M401" t="str">
            <v>KESZANK011GN</v>
          </cell>
          <cell r="N401">
            <v>1247088</v>
          </cell>
          <cell r="O401">
            <v>51962</v>
          </cell>
          <cell r="P401">
            <v>1247088</v>
          </cell>
          <cell r="Q401">
            <v>113712</v>
          </cell>
          <cell r="R401">
            <v>4738</v>
          </cell>
          <cell r="S401">
            <v>5.8</v>
          </cell>
          <cell r="T401">
            <v>6.3</v>
          </cell>
          <cell r="U401">
            <v>10.967161000000001</v>
          </cell>
          <cell r="V401" t="str">
            <v>2H</v>
          </cell>
          <cell r="W401" t="str">
            <v>Közép-magyarországi régió</v>
          </cell>
        </row>
        <row r="402">
          <cell r="B402" t="str">
            <v>KESZANK01NNN</v>
          </cell>
          <cell r="C402" t="str">
            <v>IN</v>
          </cell>
          <cell r="E402" t="str">
            <v>KESZANK01NN0X0SAPNAPALT</v>
          </cell>
          <cell r="F402" t="str">
            <v>39WKESZANK01NNNP</v>
          </cell>
          <cell r="G402">
            <v>42278.25</v>
          </cell>
          <cell r="I402" t="str">
            <v>Szalai Zoltán</v>
          </cell>
          <cell r="J402">
            <v>44007.424594131902</v>
          </cell>
          <cell r="K402" t="str">
            <v>MOL Nyrt KTD összevont betáplálási pontjai (2/H)</v>
          </cell>
          <cell r="M402" t="str">
            <v>KETELJCS57EN</v>
          </cell>
          <cell r="N402">
            <v>32848584</v>
          </cell>
          <cell r="O402">
            <v>1368691</v>
          </cell>
          <cell r="P402">
            <v>32848584</v>
          </cell>
          <cell r="Q402">
            <v>3069960</v>
          </cell>
          <cell r="R402">
            <v>127915</v>
          </cell>
          <cell r="S402">
            <v>40</v>
          </cell>
          <cell r="T402">
            <v>60</v>
          </cell>
          <cell r="U402">
            <v>10.7</v>
          </cell>
          <cell r="V402" t="str">
            <v>2H</v>
          </cell>
          <cell r="W402" t="str">
            <v>Közép-magyarországi régió</v>
          </cell>
        </row>
        <row r="403">
          <cell r="B403" t="str">
            <v>KESZANK01EEN</v>
          </cell>
          <cell r="C403" t="str">
            <v>OUT</v>
          </cell>
          <cell r="E403" t="str">
            <v>KESZANK01EE0X0SAPNAPALT</v>
          </cell>
          <cell r="F403" t="str">
            <v>39ZKESZANK01EEN9</v>
          </cell>
          <cell r="G403">
            <v>42278.25</v>
          </cell>
          <cell r="I403" t="str">
            <v>Szalai Zoltán</v>
          </cell>
          <cell r="J403">
            <v>44007.426084224498</v>
          </cell>
          <cell r="K403" t="str">
            <v>Szank (KTD)</v>
          </cell>
          <cell r="M403" t="str">
            <v>KESZANK01EEN</v>
          </cell>
          <cell r="N403">
            <v>19338216</v>
          </cell>
          <cell r="O403">
            <v>805759</v>
          </cell>
          <cell r="P403">
            <v>19338216</v>
          </cell>
          <cell r="Q403">
            <v>1705536</v>
          </cell>
          <cell r="R403">
            <v>71064</v>
          </cell>
          <cell r="S403">
            <v>25</v>
          </cell>
          <cell r="T403">
            <v>40</v>
          </cell>
          <cell r="U403">
            <v>11.3385</v>
          </cell>
          <cell r="V403" t="str">
            <v>2H</v>
          </cell>
          <cell r="W403" t="str">
            <v>Közép-magyarországi régió</v>
          </cell>
        </row>
        <row r="404">
          <cell r="B404" t="str">
            <v>KESZARVA11GN</v>
          </cell>
          <cell r="C404" t="str">
            <v>OUT</v>
          </cell>
          <cell r="E404" t="str">
            <v>KESZARVA11G0X0SAPNAPALT</v>
          </cell>
          <cell r="F404" t="str">
            <v>39ZKESZARVA11GNY</v>
          </cell>
          <cell r="G404">
            <v>42278.25</v>
          </cell>
          <cell r="I404" t="str">
            <v>Szalai Zoltán</v>
          </cell>
          <cell r="J404">
            <v>44006.706482638903</v>
          </cell>
          <cell r="K404" t="str">
            <v>Szarvas+Endrőd 1-1</v>
          </cell>
          <cell r="M404" t="str">
            <v>KETELJCS56EN</v>
          </cell>
          <cell r="N404">
            <v>2580096</v>
          </cell>
          <cell r="O404">
            <v>107504</v>
          </cell>
          <cell r="P404">
            <v>2580096</v>
          </cell>
          <cell r="Q404">
            <v>227400</v>
          </cell>
          <cell r="R404">
            <v>9475</v>
          </cell>
          <cell r="S404">
            <v>7.7</v>
          </cell>
          <cell r="T404">
            <v>8.4</v>
          </cell>
          <cell r="U404">
            <v>11.346114999999999</v>
          </cell>
          <cell r="V404" t="str">
            <v>2H</v>
          </cell>
          <cell r="W404" t="str">
            <v>Közép-magyarországi régió</v>
          </cell>
        </row>
        <row r="405">
          <cell r="B405" t="str">
            <v>KADHE00012GN</v>
          </cell>
          <cell r="C405" t="str">
            <v>OUT</v>
          </cell>
          <cell r="E405" t="str">
            <v>KADHE00012G0X0SAPNAPALT</v>
          </cell>
          <cell r="F405" t="str">
            <v>39ZKADHE00012GNT</v>
          </cell>
          <cell r="G405">
            <v>42278.25</v>
          </cell>
          <cell r="I405" t="str">
            <v>Szalai Zoltán</v>
          </cell>
          <cell r="J405">
            <v>44006.708400381904</v>
          </cell>
          <cell r="K405" t="str">
            <v>Százhalombatta I-1 + I-2 + I-3</v>
          </cell>
          <cell r="M405" t="str">
            <v>KATELJCS16EN</v>
          </cell>
          <cell r="N405">
            <v>38611008</v>
          </cell>
          <cell r="O405">
            <v>1608792</v>
          </cell>
          <cell r="P405">
            <v>38611008</v>
          </cell>
          <cell r="Q405">
            <v>6822144</v>
          </cell>
          <cell r="R405">
            <v>284256</v>
          </cell>
          <cell r="S405">
            <v>22</v>
          </cell>
          <cell r="T405">
            <v>63</v>
          </cell>
          <cell r="U405">
            <v>11.319316000000001</v>
          </cell>
          <cell r="V405" t="str">
            <v>2H</v>
          </cell>
          <cell r="W405" t="str">
            <v>Nyugat-magyarországi régió</v>
          </cell>
        </row>
        <row r="406">
          <cell r="B406" t="str">
            <v>KADHE00013GN</v>
          </cell>
          <cell r="C406" t="str">
            <v>OUT</v>
          </cell>
          <cell r="E406" t="str">
            <v>KADHE00013G0X0SAPNAPALT</v>
          </cell>
          <cell r="F406" t="str">
            <v>39ZKADHE00013GNP</v>
          </cell>
          <cell r="G406">
            <v>42278.25</v>
          </cell>
          <cell r="I406" t="str">
            <v>Szalai Zoltán</v>
          </cell>
          <cell r="J406">
            <v>44006.709642858797</v>
          </cell>
          <cell r="K406" t="str">
            <v>Százhalombatta I-1 + I-2 + I-3</v>
          </cell>
          <cell r="M406" t="str">
            <v>KATELJCS16EN</v>
          </cell>
          <cell r="N406">
            <v>13374456</v>
          </cell>
          <cell r="O406">
            <v>557269</v>
          </cell>
          <cell r="P406">
            <v>13374456</v>
          </cell>
          <cell r="Q406">
            <v>2365008</v>
          </cell>
          <cell r="R406">
            <v>98542</v>
          </cell>
          <cell r="S406">
            <v>17.5</v>
          </cell>
          <cell r="T406">
            <v>19.2</v>
          </cell>
          <cell r="U406">
            <v>11.310294000000001</v>
          </cell>
          <cell r="V406" t="str">
            <v>2H</v>
          </cell>
          <cell r="W406" t="str">
            <v>Nyugat-magyarországi régió</v>
          </cell>
        </row>
        <row r="407">
          <cell r="B407" t="str">
            <v>KADHE00014GN</v>
          </cell>
          <cell r="C407" t="str">
            <v>OUT</v>
          </cell>
          <cell r="E407" t="str">
            <v>KADHE00014G0X0SAPNAPALT</v>
          </cell>
          <cell r="F407" t="str">
            <v>39ZKADHE00014GNL</v>
          </cell>
          <cell r="G407">
            <v>42278.25</v>
          </cell>
          <cell r="I407" t="str">
            <v>Szalai Zoltán</v>
          </cell>
          <cell r="J407">
            <v>44006.711000381903</v>
          </cell>
          <cell r="K407" t="str">
            <v>Budapest</v>
          </cell>
          <cell r="M407" t="str">
            <v>VETELJCS17EN</v>
          </cell>
          <cell r="N407">
            <v>43718976</v>
          </cell>
          <cell r="O407">
            <v>1821624</v>
          </cell>
          <cell r="P407">
            <v>43718976</v>
          </cell>
          <cell r="Q407">
            <v>3865872</v>
          </cell>
          <cell r="R407">
            <v>161078</v>
          </cell>
          <cell r="S407">
            <v>23</v>
          </cell>
          <cell r="T407">
            <v>40</v>
          </cell>
          <cell r="U407">
            <v>11.308959</v>
          </cell>
          <cell r="V407" t="str">
            <v>2H</v>
          </cell>
          <cell r="W407" t="str">
            <v>Nyugat-magyarországi régió</v>
          </cell>
        </row>
        <row r="408">
          <cell r="B408" t="str">
            <v>KADHE00015GN</v>
          </cell>
          <cell r="C408" t="str">
            <v>OUT</v>
          </cell>
          <cell r="E408" t="str">
            <v>KADHE00015G0X0SAPNAPALT</v>
          </cell>
          <cell r="F408" t="str">
            <v>39ZKADHE00015GNH</v>
          </cell>
          <cell r="G408">
            <v>42278.25</v>
          </cell>
          <cell r="I408" t="str">
            <v>Szalai Zoltán</v>
          </cell>
          <cell r="J408">
            <v>44006.712225543997</v>
          </cell>
          <cell r="K408" t="str">
            <v>Budaörs+Budatétény 1+Sz.batta I-5-1</v>
          </cell>
          <cell r="M408" t="str">
            <v>VETELJCS55EN</v>
          </cell>
          <cell r="N408">
            <v>10529760</v>
          </cell>
          <cell r="O408">
            <v>438740</v>
          </cell>
          <cell r="P408">
            <v>10529760</v>
          </cell>
          <cell r="Q408">
            <v>932352</v>
          </cell>
          <cell r="R408">
            <v>38848</v>
          </cell>
          <cell r="S408">
            <v>5.8</v>
          </cell>
          <cell r="T408">
            <v>6.3</v>
          </cell>
          <cell r="U408">
            <v>11.293756</v>
          </cell>
          <cell r="V408" t="str">
            <v>2H</v>
          </cell>
          <cell r="W408" t="str">
            <v>Nyugat-magyarországi régió</v>
          </cell>
        </row>
        <row r="409">
          <cell r="B409" t="str">
            <v>KADHE0001VEN</v>
          </cell>
          <cell r="C409" t="str">
            <v>OUT</v>
          </cell>
          <cell r="E409" t="str">
            <v>KADHE0001VE0X0SAPNAPALT</v>
          </cell>
          <cell r="F409" t="str">
            <v>39ZKADHE0001VENU</v>
          </cell>
          <cell r="G409">
            <v>42278.25</v>
          </cell>
          <cell r="I409" t="str">
            <v>Szalai Zoltán</v>
          </cell>
          <cell r="J409">
            <v>44006.713484455999</v>
          </cell>
          <cell r="K409" t="str">
            <v>Dunaújváros+Fadd</v>
          </cell>
          <cell r="M409" t="str">
            <v>KATELJCS60EN</v>
          </cell>
          <cell r="N409">
            <v>2309760</v>
          </cell>
          <cell r="O409">
            <v>96240</v>
          </cell>
          <cell r="P409">
            <v>2309760</v>
          </cell>
          <cell r="Q409">
            <v>204672</v>
          </cell>
          <cell r="R409">
            <v>8528</v>
          </cell>
          <cell r="S409">
            <v>5.8</v>
          </cell>
          <cell r="T409">
            <v>6.3</v>
          </cell>
          <cell r="U409">
            <v>11.285207</v>
          </cell>
          <cell r="V409" t="str">
            <v>2H</v>
          </cell>
          <cell r="W409" t="str">
            <v>Nyugat-magyarországi régió</v>
          </cell>
        </row>
        <row r="410">
          <cell r="B410" t="str">
            <v>KADUFI0011GN</v>
          </cell>
          <cell r="C410" t="str">
            <v>OUT</v>
          </cell>
          <cell r="E410" t="str">
            <v>KADUFI0011G0X0SAPNAPALT</v>
          </cell>
          <cell r="F410" t="str">
            <v>39ZKADUFI0011GN9</v>
          </cell>
          <cell r="G410">
            <v>42278.25</v>
          </cell>
          <cell r="I410" t="str">
            <v>Szalai Zoltán</v>
          </cell>
          <cell r="J410">
            <v>44006.715130752302</v>
          </cell>
          <cell r="K410" t="str">
            <v>MOL DUFI</v>
          </cell>
          <cell r="M410" t="str">
            <v>KATELJCS11EN</v>
          </cell>
          <cell r="N410">
            <v>6430536</v>
          </cell>
          <cell r="O410">
            <v>267939</v>
          </cell>
          <cell r="P410">
            <v>6430536</v>
          </cell>
          <cell r="Q410">
            <v>568512</v>
          </cell>
          <cell r="R410">
            <v>23688</v>
          </cell>
          <cell r="S410">
            <v>5.8</v>
          </cell>
          <cell r="T410">
            <v>6.3</v>
          </cell>
          <cell r="U410">
            <v>11.311178999999999</v>
          </cell>
          <cell r="V410" t="str">
            <v>2H</v>
          </cell>
          <cell r="W410" t="str">
            <v>Nyugat-magyarországi régió</v>
          </cell>
        </row>
        <row r="411">
          <cell r="B411" t="str">
            <v>KADUFI0012GN</v>
          </cell>
          <cell r="C411" t="str">
            <v>OUT</v>
          </cell>
          <cell r="E411" t="str">
            <v>KADUFI0012G0X0SAPNAPALT</v>
          </cell>
          <cell r="F411" t="str">
            <v>39ZKADUFI0012GN5</v>
          </cell>
          <cell r="G411">
            <v>42278.25</v>
          </cell>
          <cell r="I411" t="str">
            <v>Szalai Zoltán</v>
          </cell>
          <cell r="J411">
            <v>44006.716362419</v>
          </cell>
          <cell r="K411" t="str">
            <v>MOL DUFI</v>
          </cell>
          <cell r="M411" t="str">
            <v>KATELJCS11EN</v>
          </cell>
          <cell r="N411">
            <v>12101712</v>
          </cell>
          <cell r="O411">
            <v>504238</v>
          </cell>
          <cell r="P411">
            <v>12101712</v>
          </cell>
          <cell r="Q411">
            <v>1068792</v>
          </cell>
          <cell r="R411">
            <v>44533</v>
          </cell>
          <cell r="S411">
            <v>25</v>
          </cell>
          <cell r="T411">
            <v>50</v>
          </cell>
          <cell r="U411">
            <v>11.322787</v>
          </cell>
          <cell r="V411" t="str">
            <v>2H</v>
          </cell>
          <cell r="W411" t="str">
            <v>Nyugat-magyarországi régió</v>
          </cell>
        </row>
        <row r="412">
          <cell r="B412" t="str">
            <v>KESZEGED11GN</v>
          </cell>
          <cell r="C412" t="str">
            <v>OUT</v>
          </cell>
          <cell r="E412" t="str">
            <v>KESZEGED11G0X0SAPNAPALT</v>
          </cell>
          <cell r="F412" t="str">
            <v>39ZKESZEGED11GN2</v>
          </cell>
          <cell r="G412">
            <v>42278.25</v>
          </cell>
          <cell r="I412" t="str">
            <v>Szalai Zoltán</v>
          </cell>
          <cell r="J412">
            <v>44006.717728622702</v>
          </cell>
          <cell r="K412" t="str">
            <v>Szeged 1+2+Újszeged</v>
          </cell>
          <cell r="M412" t="str">
            <v>KETELJCS53EN</v>
          </cell>
          <cell r="N412">
            <v>7661184</v>
          </cell>
          <cell r="O412">
            <v>319216</v>
          </cell>
          <cell r="P412">
            <v>7661184</v>
          </cell>
          <cell r="Q412">
            <v>682224</v>
          </cell>
          <cell r="R412">
            <v>28426</v>
          </cell>
          <cell r="S412">
            <v>5.8</v>
          </cell>
          <cell r="T412">
            <v>6.3</v>
          </cell>
          <cell r="U412">
            <v>11.229733</v>
          </cell>
          <cell r="V412" t="str">
            <v>2H</v>
          </cell>
          <cell r="W412" t="str">
            <v>Közép-magyarországi régió</v>
          </cell>
        </row>
        <row r="413">
          <cell r="B413" t="str">
            <v>KESZEGED12GN</v>
          </cell>
          <cell r="C413" t="str">
            <v>OUT</v>
          </cell>
          <cell r="E413" t="str">
            <v>KESZEGED12G0X0SAPNAPALT</v>
          </cell>
          <cell r="F413" t="str">
            <v>39ZKESZEGED12GNZ</v>
          </cell>
          <cell r="G413">
            <v>42278.25</v>
          </cell>
          <cell r="I413" t="str">
            <v>Szalai Zoltán</v>
          </cell>
          <cell r="J413">
            <v>44006.718646875001</v>
          </cell>
          <cell r="K413" t="str">
            <v>Szeged 1+2+Újszeged</v>
          </cell>
          <cell r="M413" t="str">
            <v>KETELJCS53EN</v>
          </cell>
          <cell r="N413">
            <v>7666224</v>
          </cell>
          <cell r="O413">
            <v>319426</v>
          </cell>
          <cell r="P413">
            <v>7666224</v>
          </cell>
          <cell r="Q413">
            <v>682224</v>
          </cell>
          <cell r="R413">
            <v>28426</v>
          </cell>
          <cell r="S413">
            <v>5.8</v>
          </cell>
          <cell r="T413">
            <v>6.3</v>
          </cell>
          <cell r="U413">
            <v>11.237095</v>
          </cell>
          <cell r="V413" t="str">
            <v>2H</v>
          </cell>
          <cell r="W413" t="str">
            <v>Közép-magyarországi régió</v>
          </cell>
        </row>
        <row r="414">
          <cell r="B414" t="str">
            <v>GESZEKSZ11GN</v>
          </cell>
          <cell r="C414" t="str">
            <v>OUT</v>
          </cell>
          <cell r="E414" t="str">
            <v>GESZEKSZ11G0X0SAPNAPALT</v>
          </cell>
          <cell r="F414" t="str">
            <v>39ZGESZEKSZ11GNE</v>
          </cell>
          <cell r="G414">
            <v>42278.25</v>
          </cell>
          <cell r="I414" t="str">
            <v>Szalai Zoltán</v>
          </cell>
          <cell r="J414">
            <v>44552.633181944402</v>
          </cell>
          <cell r="K414" t="str">
            <v>Szekszárd I+II</v>
          </cell>
          <cell r="M414" t="str">
            <v>GETELJCS04EN</v>
          </cell>
          <cell r="N414">
            <v>6225096</v>
          </cell>
          <cell r="O414">
            <v>259379</v>
          </cell>
          <cell r="P414">
            <v>6225096</v>
          </cell>
          <cell r="Q414">
            <v>568512</v>
          </cell>
          <cell r="R414">
            <v>23688</v>
          </cell>
          <cell r="S414">
            <v>5.8</v>
          </cell>
          <cell r="T414">
            <v>6.3</v>
          </cell>
          <cell r="U414">
            <v>10.949802</v>
          </cell>
          <cell r="V414" t="str">
            <v>2H</v>
          </cell>
          <cell r="W414" t="str">
            <v>Nyugat-magyarországi régió</v>
          </cell>
        </row>
        <row r="415">
          <cell r="B415" t="str">
            <v>GESZEKSZ21GN</v>
          </cell>
          <cell r="C415" t="str">
            <v>OUT</v>
          </cell>
          <cell r="E415" t="str">
            <v>GESZEKSZ21G0X0SAPNAPALT</v>
          </cell>
          <cell r="F415" t="str">
            <v>39ZGESZEKSZ21GN9</v>
          </cell>
          <cell r="G415">
            <v>42278.25</v>
          </cell>
          <cell r="I415" t="str">
            <v>Szalai Zoltán</v>
          </cell>
          <cell r="J415">
            <v>44552.633755439798</v>
          </cell>
          <cell r="K415" t="str">
            <v>Szekszárd I+II</v>
          </cell>
          <cell r="M415" t="str">
            <v>GETELJCS04EN</v>
          </cell>
          <cell r="N415">
            <v>4977696</v>
          </cell>
          <cell r="O415">
            <v>207404</v>
          </cell>
          <cell r="P415">
            <v>4977696</v>
          </cell>
          <cell r="Q415">
            <v>454800</v>
          </cell>
          <cell r="R415">
            <v>18950</v>
          </cell>
          <cell r="S415">
            <v>5.8</v>
          </cell>
          <cell r="T415">
            <v>6.3</v>
          </cell>
          <cell r="U415">
            <v>10.944815</v>
          </cell>
          <cell r="V415" t="str">
            <v>2H</v>
          </cell>
          <cell r="W415" t="str">
            <v>Nyugat-magyarországi régió</v>
          </cell>
        </row>
        <row r="416">
          <cell r="B416" t="str">
            <v>VESZENTE11GN</v>
          </cell>
          <cell r="C416" t="str">
            <v>OUT</v>
          </cell>
          <cell r="E416" t="str">
            <v>VESZENTE11G0X0SAPNAPALT</v>
          </cell>
          <cell r="F416" t="str">
            <v>39ZVESZENTE11GNP</v>
          </cell>
          <cell r="G416">
            <v>42278.25</v>
          </cell>
          <cell r="I416" t="str">
            <v>Szalai Zoltán</v>
          </cell>
          <cell r="J416">
            <v>44552.644383796302</v>
          </cell>
          <cell r="K416" t="str">
            <v>Budapest</v>
          </cell>
          <cell r="M416" t="str">
            <v>VETELJCS17EN</v>
          </cell>
          <cell r="N416">
            <v>25758192</v>
          </cell>
          <cell r="O416">
            <v>1073258</v>
          </cell>
          <cell r="P416">
            <v>25758192</v>
          </cell>
          <cell r="Q416">
            <v>2274048</v>
          </cell>
          <cell r="R416">
            <v>94752</v>
          </cell>
          <cell r="S416">
            <v>5.8</v>
          </cell>
          <cell r="T416">
            <v>7.7</v>
          </cell>
          <cell r="U416">
            <v>11.327026999999999</v>
          </cell>
          <cell r="V416" t="str">
            <v>2H</v>
          </cell>
          <cell r="W416" t="str">
            <v>Közép-magyarországi régió</v>
          </cell>
        </row>
        <row r="417">
          <cell r="B417" t="str">
            <v>VESZENTE12GN</v>
          </cell>
          <cell r="C417" t="str">
            <v>OUT</v>
          </cell>
          <cell r="E417" t="str">
            <v>VESZENTE12G0X0SAPNAPALT</v>
          </cell>
          <cell r="F417" t="str">
            <v>39ZVESZENTE12GNL</v>
          </cell>
          <cell r="G417">
            <v>42278.25</v>
          </cell>
          <cell r="I417" t="str">
            <v>Szalai Zoltán</v>
          </cell>
          <cell r="J417">
            <v>44552.644950312497</v>
          </cell>
          <cell r="K417" t="str">
            <v>Szentendre 2</v>
          </cell>
          <cell r="M417" t="str">
            <v>VESZENTE12GN</v>
          </cell>
          <cell r="N417">
            <v>7730616</v>
          </cell>
          <cell r="O417">
            <v>322109</v>
          </cell>
          <cell r="P417">
            <v>7730616</v>
          </cell>
          <cell r="Q417">
            <v>682224</v>
          </cell>
          <cell r="R417">
            <v>28426</v>
          </cell>
          <cell r="S417">
            <v>5.8</v>
          </cell>
          <cell r="T417">
            <v>6.3</v>
          </cell>
          <cell r="U417">
            <v>11.331477</v>
          </cell>
          <cell r="V417" t="str">
            <v>2H</v>
          </cell>
          <cell r="W417" t="str">
            <v>Közép-magyarországi régió</v>
          </cell>
        </row>
        <row r="418">
          <cell r="B418" t="str">
            <v>KESZENTS11GN</v>
          </cell>
          <cell r="C418" t="str">
            <v>OUT</v>
          </cell>
          <cell r="E418" t="str">
            <v>KESZENTS11G0X0SAPNAPALT</v>
          </cell>
          <cell r="F418" t="str">
            <v>39ZKESZENTS11GNA</v>
          </cell>
          <cell r="G418">
            <v>42278.25</v>
          </cell>
          <cell r="I418" t="str">
            <v>Szalai Zoltán</v>
          </cell>
          <cell r="J418">
            <v>44006.725758831002</v>
          </cell>
          <cell r="K418" t="str">
            <v>Szentes I+II</v>
          </cell>
          <cell r="M418" t="str">
            <v>KETELJCS54EN</v>
          </cell>
          <cell r="N418">
            <v>3351384</v>
          </cell>
          <cell r="O418">
            <v>139641</v>
          </cell>
          <cell r="P418">
            <v>3351384</v>
          </cell>
          <cell r="Q418">
            <v>295632</v>
          </cell>
          <cell r="R418">
            <v>12318</v>
          </cell>
          <cell r="S418">
            <v>5.8</v>
          </cell>
          <cell r="T418">
            <v>6.3</v>
          </cell>
          <cell r="U418">
            <v>11.336302999999999</v>
          </cell>
          <cell r="V418" t="str">
            <v>2H</v>
          </cell>
          <cell r="W418" t="str">
            <v>Közép-magyarországi régió</v>
          </cell>
        </row>
        <row r="419">
          <cell r="B419" t="str">
            <v>KESZENTS21GN</v>
          </cell>
          <cell r="C419" t="str">
            <v>OUT</v>
          </cell>
          <cell r="E419" t="str">
            <v>KESZENTS21G0X0SAPNAPALT</v>
          </cell>
          <cell r="F419" t="str">
            <v>39ZKESZENTS21GN5</v>
          </cell>
          <cell r="G419">
            <v>42278.25</v>
          </cell>
          <cell r="I419" t="str">
            <v>Szalai Zoltán</v>
          </cell>
          <cell r="J419">
            <v>44006.726802395802</v>
          </cell>
          <cell r="K419" t="str">
            <v>Szentes I+II</v>
          </cell>
          <cell r="M419" t="str">
            <v>KETELJCS54EN</v>
          </cell>
          <cell r="N419">
            <v>2574528</v>
          </cell>
          <cell r="O419">
            <v>107272</v>
          </cell>
          <cell r="P419">
            <v>2574528</v>
          </cell>
          <cell r="Q419">
            <v>227400</v>
          </cell>
          <cell r="R419">
            <v>9475</v>
          </cell>
          <cell r="S419">
            <v>5.8</v>
          </cell>
          <cell r="T419">
            <v>6.3</v>
          </cell>
          <cell r="U419">
            <v>11.321533000000001</v>
          </cell>
          <cell r="V419" t="str">
            <v>2H</v>
          </cell>
          <cell r="W419" t="str">
            <v>Közép-magyarországi régió</v>
          </cell>
        </row>
        <row r="420">
          <cell r="B420" t="str">
            <v>GESZENTG11GN</v>
          </cell>
          <cell r="C420" t="str">
            <v>OUT</v>
          </cell>
          <cell r="E420" t="str">
            <v>GESZENTG11G0X0SAPNAPALT</v>
          </cell>
          <cell r="F420" t="str">
            <v>39ZGESZENTG11GNN</v>
          </cell>
          <cell r="G420">
            <v>42278.25</v>
          </cell>
          <cell r="I420" t="str">
            <v>Szalai Zoltán</v>
          </cell>
          <cell r="J420">
            <v>44006.727977118098</v>
          </cell>
          <cell r="K420" t="str">
            <v>Szentgotthárd</v>
          </cell>
          <cell r="M420" t="str">
            <v>GESZENTG11GN</v>
          </cell>
          <cell r="N420">
            <v>5155680</v>
          </cell>
          <cell r="O420">
            <v>214820</v>
          </cell>
          <cell r="P420">
            <v>5155680</v>
          </cell>
          <cell r="Q420">
            <v>454800</v>
          </cell>
          <cell r="R420">
            <v>18950</v>
          </cell>
          <cell r="S420">
            <v>7.7</v>
          </cell>
          <cell r="T420">
            <v>8.4</v>
          </cell>
          <cell r="U420">
            <v>11.336163000000001</v>
          </cell>
          <cell r="V420" t="str">
            <v>2H</v>
          </cell>
          <cell r="W420" t="str">
            <v>Nyugat-magyarországi régió</v>
          </cell>
        </row>
        <row r="421">
          <cell r="B421" t="str">
            <v>MISZEREN11GN</v>
          </cell>
          <cell r="C421" t="str">
            <v>OUT</v>
          </cell>
          <cell r="E421" t="str">
            <v>MISZEREN11G0X0SAPNAPALT</v>
          </cell>
          <cell r="F421" t="str">
            <v>39ZMISZEREN11GN2</v>
          </cell>
          <cell r="G421">
            <v>42278.25</v>
          </cell>
          <cell r="I421" t="str">
            <v>Szalai Zoltán</v>
          </cell>
          <cell r="J421">
            <v>44006.729069756897</v>
          </cell>
          <cell r="K421" t="str">
            <v>Szerencs</v>
          </cell>
          <cell r="M421" t="str">
            <v>MISZEREN11GN</v>
          </cell>
          <cell r="N421">
            <v>9539640</v>
          </cell>
          <cell r="O421">
            <v>397485</v>
          </cell>
          <cell r="P421">
            <v>9539640</v>
          </cell>
          <cell r="Q421">
            <v>841392</v>
          </cell>
          <cell r="R421">
            <v>35058</v>
          </cell>
          <cell r="S421">
            <v>11.5</v>
          </cell>
          <cell r="T421">
            <v>12.6</v>
          </cell>
          <cell r="U421">
            <v>11.337925</v>
          </cell>
          <cell r="V421" t="str">
            <v>2H</v>
          </cell>
          <cell r="W421" t="str">
            <v>Kelet-magyarországi régió</v>
          </cell>
        </row>
        <row r="422">
          <cell r="B422" t="str">
            <v>MISZECSE11GN</v>
          </cell>
          <cell r="C422" t="str">
            <v>OUT</v>
          </cell>
          <cell r="E422" t="str">
            <v>MISZECSE11G0X0SAPNAPALT</v>
          </cell>
          <cell r="F422" t="str">
            <v>39ZMISZECSE11GN4</v>
          </cell>
          <cell r="G422">
            <v>42278.25</v>
          </cell>
          <cell r="I422" t="str">
            <v>Szalai Zoltán</v>
          </cell>
          <cell r="J422">
            <v>44006.730556134302</v>
          </cell>
          <cell r="K422" t="str">
            <v>Szécsény</v>
          </cell>
          <cell r="M422" t="str">
            <v>MISZECSE11GN</v>
          </cell>
          <cell r="N422">
            <v>5111856</v>
          </cell>
          <cell r="O422">
            <v>212994</v>
          </cell>
          <cell r="P422">
            <v>5111856</v>
          </cell>
          <cell r="Q422">
            <v>454800</v>
          </cell>
          <cell r="R422">
            <v>18950</v>
          </cell>
          <cell r="S422">
            <v>7.7</v>
          </cell>
          <cell r="T422">
            <v>8.4</v>
          </cell>
          <cell r="U422">
            <v>11.239773</v>
          </cell>
          <cell r="V422" t="str">
            <v>2H</v>
          </cell>
          <cell r="W422" t="str">
            <v>Kelet-magyarországi régió</v>
          </cell>
        </row>
        <row r="423">
          <cell r="B423" t="str">
            <v>KASZEKES11GN</v>
          </cell>
          <cell r="C423" t="str">
            <v>OUT</v>
          </cell>
          <cell r="E423" t="str">
            <v>KASZEKES11G0X0SAPNAPALT</v>
          </cell>
          <cell r="F423" t="str">
            <v>39ZKASZEKES11GN2</v>
          </cell>
          <cell r="G423">
            <v>42278.25</v>
          </cell>
          <cell r="I423" t="str">
            <v>Szalai Zoltán</v>
          </cell>
          <cell r="J423">
            <v>44006.731994756898</v>
          </cell>
          <cell r="K423" t="str">
            <v>Székesfehérvár</v>
          </cell>
          <cell r="M423" t="str">
            <v>KATELJCS04EN</v>
          </cell>
          <cell r="N423">
            <v>6435144</v>
          </cell>
          <cell r="O423">
            <v>268131</v>
          </cell>
          <cell r="P423">
            <v>6435144</v>
          </cell>
          <cell r="Q423">
            <v>568512</v>
          </cell>
          <cell r="R423">
            <v>23688</v>
          </cell>
          <cell r="S423">
            <v>5.8</v>
          </cell>
          <cell r="T423">
            <v>6.3</v>
          </cell>
          <cell r="U423">
            <v>11.319278000000001</v>
          </cell>
          <cell r="V423" t="str">
            <v>2H</v>
          </cell>
          <cell r="W423" t="str">
            <v>Nyugat-magyarországi régió</v>
          </cell>
        </row>
        <row r="424">
          <cell r="B424" t="str">
            <v>KASZEKES12GN</v>
          </cell>
          <cell r="C424" t="str">
            <v>OUT</v>
          </cell>
          <cell r="E424" t="str">
            <v>KASZEKES12G0X0SAPNAPALT</v>
          </cell>
          <cell r="F424" t="str">
            <v>39ZKASZEKES12GNZ</v>
          </cell>
          <cell r="G424">
            <v>42278.25</v>
          </cell>
          <cell r="I424" t="str">
            <v>Szalai Zoltán</v>
          </cell>
          <cell r="J424">
            <v>44006.7329952199</v>
          </cell>
          <cell r="K424" t="str">
            <v>Székesfehérvár</v>
          </cell>
          <cell r="M424" t="str">
            <v>KATELJCS04EN</v>
          </cell>
          <cell r="N424">
            <v>6430776</v>
          </cell>
          <cell r="O424">
            <v>267949</v>
          </cell>
          <cell r="P424">
            <v>6430776</v>
          </cell>
          <cell r="Q424">
            <v>568512</v>
          </cell>
          <cell r="R424">
            <v>23688</v>
          </cell>
          <cell r="S424">
            <v>5.8</v>
          </cell>
          <cell r="T424">
            <v>6.3</v>
          </cell>
          <cell r="U424">
            <v>11.311590000000001</v>
          </cell>
          <cell r="V424" t="str">
            <v>2H</v>
          </cell>
          <cell r="W424" t="str">
            <v>Nyugat-magyarországi régió</v>
          </cell>
        </row>
        <row r="425">
          <cell r="B425" t="str">
            <v>VESZIGET11GN</v>
          </cell>
          <cell r="C425" t="str">
            <v>OUT</v>
          </cell>
          <cell r="E425" t="str">
            <v>VESZIGET11G0X0SAPNAPALT</v>
          </cell>
          <cell r="F425" t="str">
            <v>39ZVESZIGET11GNN</v>
          </cell>
          <cell r="G425">
            <v>42278.25</v>
          </cell>
          <cell r="I425" t="str">
            <v>Szalai Zoltán</v>
          </cell>
          <cell r="J425">
            <v>44006.734671145801</v>
          </cell>
          <cell r="K425" t="str">
            <v>Szigetmonostor</v>
          </cell>
          <cell r="M425" t="str">
            <v>VESZIGET11GN</v>
          </cell>
          <cell r="N425">
            <v>3349848</v>
          </cell>
          <cell r="O425">
            <v>139577</v>
          </cell>
          <cell r="P425">
            <v>3349848</v>
          </cell>
          <cell r="Q425">
            <v>295632</v>
          </cell>
          <cell r="R425">
            <v>12318</v>
          </cell>
          <cell r="S425">
            <v>15.4</v>
          </cell>
          <cell r="T425">
            <v>16.8</v>
          </cell>
          <cell r="U425">
            <v>11.331149</v>
          </cell>
          <cell r="V425" t="str">
            <v>2H</v>
          </cell>
          <cell r="W425" t="str">
            <v>Közép-magyarországi régió</v>
          </cell>
        </row>
        <row r="426">
          <cell r="B426" t="str">
            <v>VESZIGSZ11GN</v>
          </cell>
          <cell r="C426" t="str">
            <v>OUT</v>
          </cell>
          <cell r="E426" t="str">
            <v>VESZIGSZ11G0X0SAPNAPALT</v>
          </cell>
          <cell r="F426" t="str">
            <v>39ZVESZIGSZ11GN0</v>
          </cell>
          <cell r="G426">
            <v>42278.25</v>
          </cell>
          <cell r="I426" t="str">
            <v>Szalai Zoltán</v>
          </cell>
          <cell r="J426">
            <v>44006.736061539399</v>
          </cell>
          <cell r="K426" t="str">
            <v>Szigetszentmiklós</v>
          </cell>
          <cell r="M426" t="str">
            <v>VETELJCS19EN</v>
          </cell>
          <cell r="N426">
            <v>5648664</v>
          </cell>
          <cell r="O426">
            <v>235361</v>
          </cell>
          <cell r="P426">
            <v>5648664</v>
          </cell>
          <cell r="Q426">
            <v>500280</v>
          </cell>
          <cell r="R426">
            <v>20845</v>
          </cell>
          <cell r="S426">
            <v>5.8</v>
          </cell>
          <cell r="T426">
            <v>6.3</v>
          </cell>
          <cell r="U426">
            <v>11.290997000000001</v>
          </cell>
          <cell r="V426" t="str">
            <v>2H</v>
          </cell>
          <cell r="W426" t="str">
            <v>Közép-magyarországi régió</v>
          </cell>
        </row>
        <row r="427">
          <cell r="B427" t="str">
            <v>VESZIGSZ21GN</v>
          </cell>
          <cell r="C427" t="str">
            <v>OUT</v>
          </cell>
          <cell r="E427" t="str">
            <v>VESZIGSZ21G0X0SAPNAPALT</v>
          </cell>
          <cell r="F427" t="str">
            <v>39ZVESZIGSZ21GNW</v>
          </cell>
          <cell r="G427">
            <v>42278.25</v>
          </cell>
          <cell r="I427" t="str">
            <v>Szalai Zoltán</v>
          </cell>
          <cell r="J427">
            <v>44006.737052893499</v>
          </cell>
          <cell r="K427" t="str">
            <v>Szigetszentmiklós</v>
          </cell>
          <cell r="M427" t="str">
            <v>VETELJCS19EN</v>
          </cell>
          <cell r="N427">
            <v>5135664</v>
          </cell>
          <cell r="O427">
            <v>213986</v>
          </cell>
          <cell r="P427">
            <v>5135664</v>
          </cell>
          <cell r="Q427">
            <v>454800</v>
          </cell>
          <cell r="R427">
            <v>18950</v>
          </cell>
          <cell r="S427">
            <v>7.7</v>
          </cell>
          <cell r="T427">
            <v>8.4</v>
          </cell>
          <cell r="U427">
            <v>11.292134000000001</v>
          </cell>
          <cell r="V427" t="str">
            <v>2H</v>
          </cell>
          <cell r="W427" t="str">
            <v>Közép-magyarországi régió</v>
          </cell>
        </row>
        <row r="428">
          <cell r="B428" t="str">
            <v>HASZOLNO11GN</v>
          </cell>
          <cell r="C428" t="str">
            <v>OUT</v>
          </cell>
          <cell r="E428" t="str">
            <v>HASZOLNO11G0X0SAPNAPALT</v>
          </cell>
          <cell r="F428" t="str">
            <v>39ZHASZOLNO11GNF</v>
          </cell>
          <cell r="G428">
            <v>42278.25</v>
          </cell>
          <cell r="I428" t="str">
            <v>Szalai Zoltán</v>
          </cell>
          <cell r="J428">
            <v>44006.7385434838</v>
          </cell>
          <cell r="K428" t="str">
            <v>Szolnok</v>
          </cell>
          <cell r="M428" t="str">
            <v>HATELJCS08EN</v>
          </cell>
          <cell r="N428">
            <v>6391632</v>
          </cell>
          <cell r="O428">
            <v>266318</v>
          </cell>
          <cell r="P428">
            <v>6391632</v>
          </cell>
          <cell r="Q428">
            <v>568512</v>
          </cell>
          <cell r="R428">
            <v>23688</v>
          </cell>
          <cell r="S428">
            <v>5.8</v>
          </cell>
          <cell r="T428">
            <v>6.3</v>
          </cell>
          <cell r="U428">
            <v>11.242742</v>
          </cell>
          <cell r="V428" t="str">
            <v>2H</v>
          </cell>
          <cell r="W428" t="str">
            <v>Kelet-magyarországi régió</v>
          </cell>
        </row>
        <row r="429">
          <cell r="B429" t="str">
            <v>HASZOLNO21GN</v>
          </cell>
          <cell r="C429" t="str">
            <v>OUT</v>
          </cell>
          <cell r="E429" t="str">
            <v>HASZOLNO21G0X0SAPNAPALT</v>
          </cell>
          <cell r="F429" t="str">
            <v>39ZHASZOLNO21GNA</v>
          </cell>
          <cell r="G429">
            <v>42278.25</v>
          </cell>
          <cell r="I429" t="str">
            <v>Szalai Zoltán</v>
          </cell>
          <cell r="J429">
            <v>44006.739666747701</v>
          </cell>
          <cell r="K429" t="str">
            <v>Szolnok</v>
          </cell>
          <cell r="M429" t="str">
            <v>HATELJCS08EN</v>
          </cell>
          <cell r="N429">
            <v>3080064</v>
          </cell>
          <cell r="O429">
            <v>128336</v>
          </cell>
          <cell r="P429">
            <v>3080064</v>
          </cell>
          <cell r="Q429">
            <v>272880</v>
          </cell>
          <cell r="R429">
            <v>11370</v>
          </cell>
          <cell r="S429">
            <v>5.8</v>
          </cell>
          <cell r="T429">
            <v>6.3</v>
          </cell>
          <cell r="U429">
            <v>11.287258</v>
          </cell>
          <cell r="V429" t="str">
            <v>2H</v>
          </cell>
          <cell r="W429" t="str">
            <v>Kelet-magyarországi régió</v>
          </cell>
        </row>
        <row r="430">
          <cell r="B430" t="str">
            <v>HASZOLNO22GN</v>
          </cell>
          <cell r="C430" t="str">
            <v>OUT</v>
          </cell>
          <cell r="E430" t="str">
            <v>HASZOLNO22G0X0SAPNAPALT</v>
          </cell>
          <cell r="F430" t="str">
            <v>39ZHASZOLNO22GN6</v>
          </cell>
          <cell r="G430">
            <v>42278.25</v>
          </cell>
          <cell r="I430" t="str">
            <v>Szalai Zoltán</v>
          </cell>
          <cell r="J430">
            <v>44006.740711574101</v>
          </cell>
          <cell r="K430" t="str">
            <v>Szolnok</v>
          </cell>
          <cell r="M430" t="str">
            <v>HATELJCS08EN</v>
          </cell>
          <cell r="N430">
            <v>5624688</v>
          </cell>
          <cell r="O430">
            <v>234362</v>
          </cell>
          <cell r="P430">
            <v>5624688</v>
          </cell>
          <cell r="Q430">
            <v>500280</v>
          </cell>
          <cell r="R430">
            <v>20845</v>
          </cell>
          <cell r="S430">
            <v>5.8</v>
          </cell>
          <cell r="T430">
            <v>6.3</v>
          </cell>
          <cell r="U430">
            <v>11.243065</v>
          </cell>
          <cell r="V430" t="str">
            <v>2H</v>
          </cell>
          <cell r="W430" t="str">
            <v>Kelet-magyarországi régió</v>
          </cell>
        </row>
        <row r="431">
          <cell r="B431" t="str">
            <v>GESZOMBA11GN</v>
          </cell>
          <cell r="C431" t="str">
            <v>OUT</v>
          </cell>
          <cell r="E431" t="str">
            <v>GESZOMBA11G0X0SAPNAPALT</v>
          </cell>
          <cell r="F431" t="str">
            <v>39ZGESZOMBA11GNT</v>
          </cell>
          <cell r="G431">
            <v>42278.25</v>
          </cell>
          <cell r="I431" t="str">
            <v>Szalai Zoltán</v>
          </cell>
          <cell r="J431">
            <v>44006.742209722201</v>
          </cell>
          <cell r="K431" t="str">
            <v>Szombathely</v>
          </cell>
          <cell r="M431" t="str">
            <v>GETELJCS05EN</v>
          </cell>
          <cell r="N431">
            <v>6444768</v>
          </cell>
          <cell r="O431">
            <v>268532</v>
          </cell>
          <cell r="P431">
            <v>6444768</v>
          </cell>
          <cell r="Q431">
            <v>568512</v>
          </cell>
          <cell r="R431">
            <v>23688</v>
          </cell>
          <cell r="S431">
            <v>5.8</v>
          </cell>
          <cell r="T431">
            <v>6.3</v>
          </cell>
          <cell r="U431">
            <v>11.336187000000001</v>
          </cell>
          <cell r="V431" t="str">
            <v>2H</v>
          </cell>
          <cell r="W431" t="str">
            <v>Nyugat-magyarországi régió</v>
          </cell>
        </row>
        <row r="432">
          <cell r="B432" t="str">
            <v>GESZOMBA12GN</v>
          </cell>
          <cell r="C432" t="str">
            <v>OUT</v>
          </cell>
          <cell r="E432" t="str">
            <v>GESZOMBA12G0X0SAPNAPALT</v>
          </cell>
          <cell r="F432" t="str">
            <v>39ZGESZOMBA12GNP</v>
          </cell>
          <cell r="G432">
            <v>42278.25</v>
          </cell>
          <cell r="I432" t="str">
            <v>Szalai Zoltán</v>
          </cell>
          <cell r="J432">
            <v>44006.743445405104</v>
          </cell>
          <cell r="K432" t="str">
            <v>Szombathely</v>
          </cell>
          <cell r="M432" t="str">
            <v>GETELJCS05EN</v>
          </cell>
          <cell r="N432">
            <v>6437592</v>
          </cell>
          <cell r="O432">
            <v>268233</v>
          </cell>
          <cell r="P432">
            <v>6437592</v>
          </cell>
          <cell r="Q432">
            <v>568512</v>
          </cell>
          <cell r="R432">
            <v>23688</v>
          </cell>
          <cell r="S432">
            <v>5.8</v>
          </cell>
          <cell r="T432">
            <v>6.3</v>
          </cell>
          <cell r="U432">
            <v>11.323575</v>
          </cell>
          <cell r="V432" t="str">
            <v>2H</v>
          </cell>
          <cell r="W432" t="str">
            <v>Nyugat-magyarországi régió</v>
          </cell>
        </row>
        <row r="433">
          <cell r="B433" t="str">
            <v>GESZOMBA13GN</v>
          </cell>
          <cell r="C433" t="str">
            <v>OUT</v>
          </cell>
          <cell r="E433" t="str">
            <v>GESZOMBA13G0X0SAPNAPALT</v>
          </cell>
          <cell r="F433" t="str">
            <v>39ZGESZOMBA13GNL</v>
          </cell>
          <cell r="G433">
            <v>42278.25</v>
          </cell>
          <cell r="I433" t="str">
            <v>Szalai Zoltán</v>
          </cell>
          <cell r="J433">
            <v>44006.744425231504</v>
          </cell>
          <cell r="K433" t="str">
            <v>Szombathely</v>
          </cell>
          <cell r="M433" t="str">
            <v>GETELJCS05EN</v>
          </cell>
          <cell r="N433">
            <v>7734864</v>
          </cell>
          <cell r="O433">
            <v>322286</v>
          </cell>
          <cell r="P433">
            <v>7734864</v>
          </cell>
          <cell r="Q433">
            <v>682224</v>
          </cell>
          <cell r="R433">
            <v>28426</v>
          </cell>
          <cell r="S433">
            <v>5.8</v>
          </cell>
          <cell r="T433">
            <v>6.3</v>
          </cell>
          <cell r="U433">
            <v>11.337713000000001</v>
          </cell>
          <cell r="V433" t="str">
            <v>2H</v>
          </cell>
          <cell r="W433" t="str">
            <v>Nyugat-magyarországi régió</v>
          </cell>
        </row>
        <row r="434">
          <cell r="B434" t="str">
            <v>VESZOD0011GN</v>
          </cell>
          <cell r="C434" t="str">
            <v>OUT</v>
          </cell>
          <cell r="E434" t="str">
            <v>VESZOD0011G0X0SAPNAPALT</v>
          </cell>
          <cell r="F434" t="str">
            <v>39ZVESZOD0011GN6</v>
          </cell>
          <cell r="G434">
            <v>42278.25</v>
          </cell>
          <cell r="I434" t="str">
            <v>Szalai Zoltán</v>
          </cell>
          <cell r="J434">
            <v>44006.745766863402</v>
          </cell>
          <cell r="K434" t="str">
            <v>Alag 1+2 + Sződ</v>
          </cell>
          <cell r="M434" t="str">
            <v>VETELJCS56EN</v>
          </cell>
          <cell r="N434">
            <v>5929224</v>
          </cell>
          <cell r="O434">
            <v>247051</v>
          </cell>
          <cell r="P434">
            <v>5929224</v>
          </cell>
          <cell r="Q434">
            <v>523032</v>
          </cell>
          <cell r="R434">
            <v>21793</v>
          </cell>
          <cell r="S434">
            <v>5.8</v>
          </cell>
          <cell r="T434">
            <v>6.3</v>
          </cell>
          <cell r="U434">
            <v>11.336270000000001</v>
          </cell>
          <cell r="V434" t="str">
            <v>2H</v>
          </cell>
          <cell r="W434" t="str">
            <v>Közép-magyarországi régió</v>
          </cell>
        </row>
        <row r="435">
          <cell r="B435" t="str">
            <v>GETAPOLC11GN</v>
          </cell>
          <cell r="C435" t="str">
            <v>OUT</v>
          </cell>
          <cell r="E435" t="str">
            <v>GETAPOLC11G0X0SAPNAPALT</v>
          </cell>
          <cell r="F435" t="str">
            <v>39ZGETAPOLC11GND</v>
          </cell>
          <cell r="G435">
            <v>42278.25</v>
          </cell>
          <cell r="I435" t="str">
            <v>Szalai Zoltán</v>
          </cell>
          <cell r="J435">
            <v>44006.7477667477</v>
          </cell>
          <cell r="K435" t="str">
            <v>Tapolca</v>
          </cell>
          <cell r="M435" t="str">
            <v>GETAPOLC11GN</v>
          </cell>
          <cell r="N435">
            <v>6444576</v>
          </cell>
          <cell r="O435">
            <v>268524</v>
          </cell>
          <cell r="P435">
            <v>6444576</v>
          </cell>
          <cell r="Q435">
            <v>568512</v>
          </cell>
          <cell r="R435">
            <v>23688</v>
          </cell>
          <cell r="S435">
            <v>5.8</v>
          </cell>
          <cell r="T435">
            <v>6.3</v>
          </cell>
          <cell r="U435">
            <v>11.335877999999999</v>
          </cell>
          <cell r="V435" t="str">
            <v>2H</v>
          </cell>
          <cell r="W435" t="str">
            <v>Nyugat-magyarországi régió</v>
          </cell>
        </row>
        <row r="436">
          <cell r="B436" t="str">
            <v>MITARNAL11GN</v>
          </cell>
          <cell r="C436" t="str">
            <v>OUT</v>
          </cell>
          <cell r="E436" t="str">
            <v>MITARNAL11G0X0SAPNAPALT</v>
          </cell>
          <cell r="F436" t="str">
            <v>39ZMITARNAL11GNB</v>
          </cell>
          <cell r="G436">
            <v>42278.25</v>
          </cell>
          <cell r="I436" t="str">
            <v>Szalai Zoltán</v>
          </cell>
          <cell r="J436">
            <v>44006.866480821802</v>
          </cell>
          <cell r="K436" t="str">
            <v>Tarnalelesz</v>
          </cell>
          <cell r="M436" t="str">
            <v>MITARNAL11GN</v>
          </cell>
          <cell r="N436">
            <v>1530672</v>
          </cell>
          <cell r="O436">
            <v>63778</v>
          </cell>
          <cell r="P436">
            <v>1530672</v>
          </cell>
          <cell r="Q436">
            <v>136440</v>
          </cell>
          <cell r="R436">
            <v>5685</v>
          </cell>
          <cell r="S436">
            <v>5.8</v>
          </cell>
          <cell r="T436">
            <v>6.3</v>
          </cell>
          <cell r="U436">
            <v>11.218698</v>
          </cell>
          <cell r="V436" t="str">
            <v>2H</v>
          </cell>
          <cell r="W436" t="str">
            <v>Kelet-magyarországi régió</v>
          </cell>
        </row>
        <row r="437">
          <cell r="B437" t="str">
            <v>KETASS0011GN</v>
          </cell>
          <cell r="C437" t="str">
            <v>OUT</v>
          </cell>
          <cell r="E437" t="str">
            <v>KETASS0011G0X0SAPNAPALT</v>
          </cell>
          <cell r="F437" t="str">
            <v>39ZKETASS0011GNA</v>
          </cell>
          <cell r="G437">
            <v>42278.25</v>
          </cell>
          <cell r="I437" t="str">
            <v>Szalai Zoltán</v>
          </cell>
          <cell r="J437">
            <v>44006.8677171296</v>
          </cell>
          <cell r="K437" t="str">
            <v>Tass</v>
          </cell>
          <cell r="M437" t="str">
            <v>KETASS0011GN</v>
          </cell>
          <cell r="N437">
            <v>5105976</v>
          </cell>
          <cell r="O437">
            <v>212749</v>
          </cell>
          <cell r="P437">
            <v>5105976</v>
          </cell>
          <cell r="Q437">
            <v>454800</v>
          </cell>
          <cell r="R437">
            <v>18950</v>
          </cell>
          <cell r="S437">
            <v>7.7</v>
          </cell>
          <cell r="T437">
            <v>8.4</v>
          </cell>
          <cell r="U437">
            <v>11.226864000000001</v>
          </cell>
          <cell r="V437" t="str">
            <v>2H</v>
          </cell>
          <cell r="W437" t="str">
            <v>Közép-magyarországi régió</v>
          </cell>
        </row>
        <row r="438">
          <cell r="B438" t="str">
            <v>KATATA0011GN</v>
          </cell>
          <cell r="C438" t="str">
            <v>OUT</v>
          </cell>
          <cell r="E438" t="str">
            <v>KATATA0011G0X0SAPNAPALT</v>
          </cell>
          <cell r="F438" t="str">
            <v>39ZKATATA0011GN8</v>
          </cell>
          <cell r="G438">
            <v>42278.25</v>
          </cell>
          <cell r="I438" t="str">
            <v>Szalai Zoltán</v>
          </cell>
          <cell r="J438">
            <v>44006.868973726901</v>
          </cell>
          <cell r="K438" t="str">
            <v>Tata</v>
          </cell>
          <cell r="M438" t="str">
            <v>KATATA0011GN</v>
          </cell>
          <cell r="N438">
            <v>5155128</v>
          </cell>
          <cell r="O438">
            <v>214797</v>
          </cell>
          <cell r="P438">
            <v>5155128</v>
          </cell>
          <cell r="Q438">
            <v>454800</v>
          </cell>
          <cell r="R438">
            <v>18950</v>
          </cell>
          <cell r="S438">
            <v>7.7</v>
          </cell>
          <cell r="T438">
            <v>8.4</v>
          </cell>
          <cell r="U438">
            <v>11.334955000000001</v>
          </cell>
          <cell r="V438" t="str">
            <v>2H</v>
          </cell>
          <cell r="W438" t="str">
            <v>Nyugat-magyarországi régió</v>
          </cell>
        </row>
        <row r="439">
          <cell r="B439" t="str">
            <v>KATATABA11GN</v>
          </cell>
          <cell r="C439" t="str">
            <v>OUT</v>
          </cell>
          <cell r="E439" t="str">
            <v>KATATABA11G0X0SAPNAPALT</v>
          </cell>
          <cell r="F439" t="str">
            <v>39ZKATATABA11GNJ</v>
          </cell>
          <cell r="G439">
            <v>42278.25</v>
          </cell>
          <cell r="I439" t="str">
            <v>Szalai Zoltán</v>
          </cell>
          <cell r="J439">
            <v>44006.8700777431</v>
          </cell>
          <cell r="K439" t="str">
            <v>Tatabánya I</v>
          </cell>
          <cell r="M439" t="str">
            <v>KATATABA11GN</v>
          </cell>
          <cell r="N439">
            <v>10309752</v>
          </cell>
          <cell r="O439">
            <v>429573</v>
          </cell>
          <cell r="P439">
            <v>10309752</v>
          </cell>
          <cell r="Q439">
            <v>909624</v>
          </cell>
          <cell r="R439">
            <v>37901</v>
          </cell>
          <cell r="S439">
            <v>7.7</v>
          </cell>
          <cell r="T439">
            <v>8.4</v>
          </cell>
          <cell r="U439">
            <v>11.334091000000001</v>
          </cell>
          <cell r="V439" t="str">
            <v>2H</v>
          </cell>
          <cell r="W439" t="str">
            <v>Nyugat-magyarországi régió</v>
          </cell>
        </row>
        <row r="440">
          <cell r="B440" t="str">
            <v>KATATABA21GN</v>
          </cell>
          <cell r="C440" t="str">
            <v>OUT</v>
          </cell>
          <cell r="E440" t="str">
            <v>KATATABA21G0X0SAPNAPALT</v>
          </cell>
          <cell r="F440" t="str">
            <v>39ZKATATABA21GNE</v>
          </cell>
          <cell r="G440">
            <v>42278.25</v>
          </cell>
          <cell r="I440" t="str">
            <v>Szalai Zoltán</v>
          </cell>
          <cell r="J440">
            <v>44006.871099039403</v>
          </cell>
          <cell r="K440" t="str">
            <v>Tatabánya II</v>
          </cell>
          <cell r="M440" t="str">
            <v>KATATABA21GN</v>
          </cell>
          <cell r="N440">
            <v>6699792</v>
          </cell>
          <cell r="O440">
            <v>279158</v>
          </cell>
          <cell r="P440">
            <v>6699792</v>
          </cell>
          <cell r="Q440">
            <v>591240</v>
          </cell>
          <cell r="R440">
            <v>24635</v>
          </cell>
          <cell r="S440">
            <v>7.2</v>
          </cell>
          <cell r="T440">
            <v>7.9</v>
          </cell>
          <cell r="U440">
            <v>11.331747</v>
          </cell>
          <cell r="V440" t="str">
            <v>2H</v>
          </cell>
          <cell r="W440" t="str">
            <v>Nyugat-magyarországi régió</v>
          </cell>
        </row>
        <row r="441">
          <cell r="B441" t="str">
            <v>KETAZLAR11GN</v>
          </cell>
          <cell r="C441" t="str">
            <v>OUT</v>
          </cell>
          <cell r="E441" t="str">
            <v>KETAZLAR11G0X0SAPNAPALT</v>
          </cell>
          <cell r="F441" t="str">
            <v>39ZKETAZLAR11GNU</v>
          </cell>
          <cell r="G441">
            <v>42278.25</v>
          </cell>
          <cell r="I441" t="str">
            <v>Szalai Zoltán</v>
          </cell>
          <cell r="J441">
            <v>44006.872346562501</v>
          </cell>
          <cell r="K441" t="str">
            <v>Tázlár</v>
          </cell>
          <cell r="M441" t="str">
            <v>KETAZLAR11GN</v>
          </cell>
          <cell r="N441">
            <v>1245936</v>
          </cell>
          <cell r="O441">
            <v>51914</v>
          </cell>
          <cell r="P441">
            <v>1245936</v>
          </cell>
          <cell r="Q441">
            <v>113712</v>
          </cell>
          <cell r="R441">
            <v>4738</v>
          </cell>
          <cell r="S441">
            <v>7.7</v>
          </cell>
          <cell r="T441">
            <v>8.4</v>
          </cell>
          <cell r="U441">
            <v>10.956879000000001</v>
          </cell>
          <cell r="V441" t="str">
            <v>2H</v>
          </cell>
          <cell r="W441" t="str">
            <v>Közép-magyarországi régió</v>
          </cell>
        </row>
        <row r="442">
          <cell r="B442" t="str">
            <v>KETELEKG11GN</v>
          </cell>
          <cell r="C442" t="str">
            <v>OUT</v>
          </cell>
          <cell r="E442" t="str">
            <v>KETELEKG11G0X0SAPNAPALT</v>
          </cell>
          <cell r="F442" t="str">
            <v>39ZKETELEKG11GNK</v>
          </cell>
          <cell r="G442">
            <v>42278.25</v>
          </cell>
          <cell r="I442" t="str">
            <v>Szalai Zoltán</v>
          </cell>
          <cell r="J442">
            <v>44006.873904363398</v>
          </cell>
          <cell r="K442" t="str">
            <v>Békéscsaba 1+2+Telekgerendás</v>
          </cell>
          <cell r="M442" t="str">
            <v>KETELJCS01EN</v>
          </cell>
          <cell r="N442">
            <v>1288920</v>
          </cell>
          <cell r="O442">
            <v>53705</v>
          </cell>
          <cell r="P442">
            <v>1288920</v>
          </cell>
          <cell r="Q442">
            <v>113712</v>
          </cell>
          <cell r="R442">
            <v>4738</v>
          </cell>
          <cell r="S442">
            <v>4.3</v>
          </cell>
          <cell r="T442">
            <v>4.7</v>
          </cell>
          <cell r="U442">
            <v>11.334849</v>
          </cell>
          <cell r="V442" t="str">
            <v>2H</v>
          </cell>
          <cell r="W442" t="str">
            <v>Közép-magyarországi régió</v>
          </cell>
        </row>
        <row r="443">
          <cell r="B443" t="str">
            <v>HATEGLAS11GN</v>
          </cell>
          <cell r="C443" t="str">
            <v>OUT</v>
          </cell>
          <cell r="E443" t="str">
            <v>HATEGLAS11G0X0SAPNAPALT</v>
          </cell>
          <cell r="F443" t="str">
            <v>39ZHATEGLAS11GNK</v>
          </cell>
          <cell r="G443">
            <v>42278.25</v>
          </cell>
          <cell r="I443" t="str">
            <v>Szalai Zoltán</v>
          </cell>
          <cell r="J443">
            <v>44006.875100196798</v>
          </cell>
          <cell r="K443" t="str">
            <v>Téglás</v>
          </cell>
          <cell r="M443" t="str">
            <v>HATEGLAS11GN</v>
          </cell>
          <cell r="N443">
            <v>5155416</v>
          </cell>
          <cell r="O443">
            <v>214809</v>
          </cell>
          <cell r="P443">
            <v>5155416</v>
          </cell>
          <cell r="Q443">
            <v>454800</v>
          </cell>
          <cell r="R443">
            <v>18950</v>
          </cell>
          <cell r="S443">
            <v>5.8</v>
          </cell>
          <cell r="T443">
            <v>6.3</v>
          </cell>
          <cell r="U443">
            <v>11.335553000000001</v>
          </cell>
          <cell r="V443" t="str">
            <v>2H</v>
          </cell>
          <cell r="W443" t="str">
            <v>Kelet-magyarországi régió</v>
          </cell>
        </row>
        <row r="444">
          <cell r="B444" t="str">
            <v>KALOVASZ1ZEN</v>
          </cell>
          <cell r="C444" t="str">
            <v>IN</v>
          </cell>
          <cell r="E444" t="str">
            <v>KALOVASZ1ZE0X0SAPNAPALT</v>
          </cell>
          <cell r="F444" t="str">
            <v>39WKALOVASZ1ZE08</v>
          </cell>
          <cell r="G444">
            <v>42278.25</v>
          </cell>
          <cell r="I444" t="str">
            <v>Szalai Zoltán</v>
          </cell>
          <cell r="J444">
            <v>44007.427384722199</v>
          </cell>
          <cell r="K444" t="str">
            <v>Tét-3 "0" pont</v>
          </cell>
          <cell r="M444" t="str">
            <v>KALOVASZ1ZEN</v>
          </cell>
          <cell r="N444">
            <v>1260312</v>
          </cell>
          <cell r="O444">
            <v>52513</v>
          </cell>
          <cell r="P444">
            <v>1260312</v>
          </cell>
          <cell r="Q444">
            <v>113712</v>
          </cell>
          <cell r="R444">
            <v>4738</v>
          </cell>
          <cell r="S444">
            <v>19.2</v>
          </cell>
          <cell r="T444">
            <v>21</v>
          </cell>
          <cell r="U444">
            <v>11.083299999999999</v>
          </cell>
          <cell r="V444" t="str">
            <v>2H</v>
          </cell>
          <cell r="W444" t="str">
            <v>Nyugat-magyarországi régió</v>
          </cell>
        </row>
        <row r="445">
          <cell r="B445" t="str">
            <v>HATISZAC11GN</v>
          </cell>
          <cell r="C445" t="str">
            <v>OUT</v>
          </cell>
          <cell r="E445" t="str">
            <v>HATISZAC11G0X0SAPNAPALT</v>
          </cell>
          <cell r="F445" t="str">
            <v>39ZHATISZAC11GN4</v>
          </cell>
          <cell r="G445">
            <v>42278.25</v>
          </cell>
          <cell r="I445" t="str">
            <v>Szalai Zoltán</v>
          </cell>
          <cell r="J445">
            <v>44006.876207326401</v>
          </cell>
          <cell r="K445" t="str">
            <v>Tiszacsege</v>
          </cell>
          <cell r="M445" t="str">
            <v>HATISZAC11GN</v>
          </cell>
          <cell r="N445">
            <v>1803936</v>
          </cell>
          <cell r="O445">
            <v>75164</v>
          </cell>
          <cell r="P445">
            <v>1803936</v>
          </cell>
          <cell r="Q445">
            <v>159192</v>
          </cell>
          <cell r="R445">
            <v>6633</v>
          </cell>
          <cell r="S445">
            <v>7.7</v>
          </cell>
          <cell r="T445">
            <v>8.4</v>
          </cell>
          <cell r="U445">
            <v>11.331875999999999</v>
          </cell>
          <cell r="V445" t="str">
            <v>2H</v>
          </cell>
          <cell r="W445" t="str">
            <v>Kelet-magyarországi régió</v>
          </cell>
        </row>
        <row r="446">
          <cell r="B446" t="str">
            <v>MITISZLO11GN</v>
          </cell>
          <cell r="C446" t="str">
            <v>OUT</v>
          </cell>
          <cell r="E446" t="str">
            <v>MITISZLO11G0X0SAPNAPALT</v>
          </cell>
          <cell r="F446" t="str">
            <v>39ZMITISZLO11GNR</v>
          </cell>
          <cell r="G446">
            <v>42278.25</v>
          </cell>
          <cell r="I446" t="str">
            <v>Szalai Zoltán</v>
          </cell>
          <cell r="J446">
            <v>44006.877339548599</v>
          </cell>
          <cell r="K446" t="str">
            <v>Tiszalök</v>
          </cell>
          <cell r="M446" t="str">
            <v>MITISZLO11GN</v>
          </cell>
          <cell r="N446">
            <v>3711264</v>
          </cell>
          <cell r="O446">
            <v>154636</v>
          </cell>
          <cell r="P446">
            <v>3711264</v>
          </cell>
          <cell r="Q446">
            <v>327456</v>
          </cell>
          <cell r="R446">
            <v>13644</v>
          </cell>
          <cell r="S446">
            <v>4.8</v>
          </cell>
          <cell r="T446">
            <v>5.3</v>
          </cell>
          <cell r="U446">
            <v>11.333641999999999</v>
          </cell>
          <cell r="V446" t="str">
            <v>2H</v>
          </cell>
          <cell r="W446" t="str">
            <v>Kelet-magyarországi régió</v>
          </cell>
        </row>
        <row r="447">
          <cell r="B447" t="str">
            <v>MITHE00012GN</v>
          </cell>
          <cell r="C447" t="str">
            <v>OUT</v>
          </cell>
          <cell r="E447" t="str">
            <v>MITHE00012G0X0SAPNAPALT</v>
          </cell>
          <cell r="F447" t="str">
            <v>39ZMITHE00012GNR</v>
          </cell>
          <cell r="G447">
            <v>42278.25</v>
          </cell>
          <cell r="I447" t="str">
            <v>Csányi Kálmán</v>
          </cell>
          <cell r="J447">
            <v>43361.725688692102</v>
          </cell>
          <cell r="K447" t="str">
            <v>Tiszaújváros I-1-1 (THE)</v>
          </cell>
          <cell r="M447" t="str">
            <v>MITHE00012GN</v>
          </cell>
          <cell r="N447">
            <v>0</v>
          </cell>
          <cell r="O447">
            <v>0</v>
          </cell>
          <cell r="P447">
            <v>0</v>
          </cell>
          <cell r="Q447">
            <v>5685120</v>
          </cell>
          <cell r="R447">
            <v>236880</v>
          </cell>
          <cell r="S447">
            <v>5.8</v>
          </cell>
          <cell r="T447">
            <v>6.3</v>
          </cell>
          <cell r="U447">
            <v>11.351100000000001</v>
          </cell>
          <cell r="V447" t="str">
            <v>2H</v>
          </cell>
          <cell r="W447" t="str">
            <v>Kelet-magyarországi régió</v>
          </cell>
        </row>
        <row r="448">
          <cell r="B448" t="str">
            <v>MITHE00011GN</v>
          </cell>
          <cell r="C448" t="str">
            <v>OUT</v>
          </cell>
          <cell r="E448" t="str">
            <v>MITHE00011G0X0SAPNAPALT</v>
          </cell>
          <cell r="F448" t="str">
            <v>39ZMITHE00011GNV</v>
          </cell>
          <cell r="G448">
            <v>42278.25</v>
          </cell>
          <cell r="I448" t="str">
            <v>Szalai Zoltán</v>
          </cell>
          <cell r="J448">
            <v>44006.878712187499</v>
          </cell>
          <cell r="K448" t="str">
            <v>Tiszaújváros I-1-2 (TIFO)</v>
          </cell>
          <cell r="M448" t="str">
            <v>MITHE00011GN</v>
          </cell>
          <cell r="N448">
            <v>2580528</v>
          </cell>
          <cell r="O448">
            <v>107522</v>
          </cell>
          <cell r="P448">
            <v>2580528</v>
          </cell>
          <cell r="Q448">
            <v>227400</v>
          </cell>
          <cell r="R448">
            <v>9475</v>
          </cell>
          <cell r="S448">
            <v>5.8</v>
          </cell>
          <cell r="T448">
            <v>6.3</v>
          </cell>
          <cell r="U448">
            <v>11.347944</v>
          </cell>
          <cell r="V448" t="str">
            <v>2H</v>
          </cell>
          <cell r="W448" t="str">
            <v>Kelet-magyarországi régió</v>
          </cell>
        </row>
        <row r="449">
          <cell r="B449" t="str">
            <v>MITHE0001ZEN</v>
          </cell>
          <cell r="C449" t="str">
            <v>OUT</v>
          </cell>
          <cell r="E449" t="str">
            <v>MITHE0001ZE0X0SAPNAPALT</v>
          </cell>
          <cell r="F449" t="str">
            <v>39ZMITHE0001ZENC</v>
          </cell>
          <cell r="G449">
            <v>42278.25</v>
          </cell>
          <cell r="I449" t="str">
            <v>Szalai Zoltán</v>
          </cell>
          <cell r="J449">
            <v>44006.880155208302</v>
          </cell>
          <cell r="K449" t="str">
            <v>Tiszaújváros I-1-3</v>
          </cell>
          <cell r="M449" t="str">
            <v>MITHE0001ZEN</v>
          </cell>
          <cell r="N449">
            <v>773448</v>
          </cell>
          <cell r="O449">
            <v>32227</v>
          </cell>
          <cell r="P449">
            <v>773448</v>
          </cell>
          <cell r="Q449">
            <v>68232</v>
          </cell>
          <cell r="R449">
            <v>2843</v>
          </cell>
          <cell r="S449">
            <v>5.8</v>
          </cell>
          <cell r="T449">
            <v>6.3</v>
          </cell>
          <cell r="U449">
            <v>11.335673999999999</v>
          </cell>
          <cell r="V449" t="str">
            <v>2H</v>
          </cell>
          <cell r="W449" t="str">
            <v>Kelet-magyarországi régió</v>
          </cell>
        </row>
        <row r="450">
          <cell r="B450" t="str">
            <v>MITHE00013GN</v>
          </cell>
          <cell r="C450" t="str">
            <v>OUT</v>
          </cell>
          <cell r="E450" t="str">
            <v>MITHE00013G0X0SAPNAPALT</v>
          </cell>
          <cell r="F450" t="str">
            <v>39ZMITHE00013GNN</v>
          </cell>
          <cell r="G450">
            <v>42278.25</v>
          </cell>
          <cell r="I450" t="str">
            <v>Csányi Kálmán</v>
          </cell>
          <cell r="J450">
            <v>43361.725688692102</v>
          </cell>
          <cell r="K450" t="str">
            <v>Tiszaújváros I-2 (INERT)</v>
          </cell>
          <cell r="M450" t="str">
            <v>MITHE00013GN</v>
          </cell>
          <cell r="N450">
            <v>0</v>
          </cell>
          <cell r="O450">
            <v>0</v>
          </cell>
          <cell r="P450">
            <v>0</v>
          </cell>
          <cell r="Q450">
            <v>1819248</v>
          </cell>
          <cell r="R450">
            <v>75802</v>
          </cell>
          <cell r="S450">
            <v>5.8</v>
          </cell>
          <cell r="T450">
            <v>6.3</v>
          </cell>
          <cell r="U450">
            <v>5.28</v>
          </cell>
          <cell r="V450" t="str">
            <v>Szabványon kívüli</v>
          </cell>
          <cell r="W450" t="str">
            <v>Kelet-magyarországi régió</v>
          </cell>
        </row>
        <row r="451">
          <cell r="B451" t="str">
            <v>MITHE00015GN</v>
          </cell>
          <cell r="C451" t="str">
            <v>OUT</v>
          </cell>
          <cell r="E451" t="str">
            <v>MITHE00015G0X0SAPNAPALT</v>
          </cell>
          <cell r="F451" t="str">
            <v>39ZMITHE00015GNF</v>
          </cell>
          <cell r="G451">
            <v>44105.25</v>
          </cell>
          <cell r="I451" t="str">
            <v>Szalai Zoltán</v>
          </cell>
          <cell r="J451">
            <v>44004.732056631903</v>
          </cell>
          <cell r="K451" t="str">
            <v>Tiszaújváros I-3</v>
          </cell>
          <cell r="M451" t="str">
            <v>MITHE00015GN</v>
          </cell>
          <cell r="N451">
            <v>10325280</v>
          </cell>
          <cell r="O451">
            <v>430220</v>
          </cell>
          <cell r="P451">
            <v>10325280</v>
          </cell>
          <cell r="Q451">
            <v>909624</v>
          </cell>
          <cell r="R451">
            <v>37901</v>
          </cell>
          <cell r="S451">
            <v>25</v>
          </cell>
          <cell r="U451">
            <v>11.351146</v>
          </cell>
          <cell r="V451" t="str">
            <v>2H</v>
          </cell>
          <cell r="W451" t="str">
            <v>Kelet-magyarországi régió</v>
          </cell>
        </row>
        <row r="452">
          <cell r="B452" t="str">
            <v>MITHE00014GN</v>
          </cell>
          <cell r="C452" t="str">
            <v>OUT</v>
          </cell>
          <cell r="E452" t="str">
            <v>MITHE00014G0X0SAPNAPALT</v>
          </cell>
          <cell r="F452" t="str">
            <v>39ZMITHE00014GNJ</v>
          </cell>
          <cell r="G452">
            <v>42278.25</v>
          </cell>
          <cell r="I452" t="str">
            <v>Csányi Kálmán</v>
          </cell>
          <cell r="J452">
            <v>43361.725688692102</v>
          </cell>
          <cell r="K452" t="str">
            <v>Tiszaújváros I-4 (INERT II)</v>
          </cell>
          <cell r="M452" t="str">
            <v>MITHE00014GN</v>
          </cell>
          <cell r="N452">
            <v>3361632</v>
          </cell>
          <cell r="O452">
            <v>140068</v>
          </cell>
          <cell r="P452">
            <v>3361632</v>
          </cell>
          <cell r="Q452">
            <v>636672</v>
          </cell>
          <cell r="R452">
            <v>26528</v>
          </cell>
          <cell r="S452">
            <v>5.8</v>
          </cell>
          <cell r="T452">
            <v>6.3</v>
          </cell>
          <cell r="U452">
            <v>5.28</v>
          </cell>
          <cell r="V452" t="str">
            <v>Szabványon kívüli</v>
          </cell>
          <cell r="W452" t="str">
            <v>Kelet-magyarországi régió</v>
          </cell>
        </row>
        <row r="453">
          <cell r="B453" t="str">
            <v>MITVK00011GN</v>
          </cell>
          <cell r="C453" t="str">
            <v>OUT</v>
          </cell>
          <cell r="E453" t="str">
            <v>MITVK00011G0X0SAPNAPALT</v>
          </cell>
          <cell r="F453" t="str">
            <v>39ZMITVK00011GNM</v>
          </cell>
          <cell r="G453">
            <v>42278.25</v>
          </cell>
          <cell r="I453" t="str">
            <v>Szalai Zoltán</v>
          </cell>
          <cell r="J453">
            <v>44006.885648414398</v>
          </cell>
          <cell r="K453" t="str">
            <v>TVK</v>
          </cell>
          <cell r="M453" t="str">
            <v>MITELJCS14EN</v>
          </cell>
          <cell r="N453">
            <v>15098904</v>
          </cell>
          <cell r="O453">
            <v>629121</v>
          </cell>
          <cell r="P453">
            <v>15098904</v>
          </cell>
          <cell r="Q453">
            <v>1330320</v>
          </cell>
          <cell r="R453">
            <v>55430</v>
          </cell>
          <cell r="S453">
            <v>5.8</v>
          </cell>
          <cell r="T453">
            <v>6.3</v>
          </cell>
          <cell r="U453">
            <v>11.349822</v>
          </cell>
          <cell r="V453" t="str">
            <v>2H</v>
          </cell>
          <cell r="W453" t="str">
            <v>Kelet-magyarországi régió</v>
          </cell>
        </row>
        <row r="454">
          <cell r="B454" t="str">
            <v>MITVK00012GN</v>
          </cell>
          <cell r="C454" t="str">
            <v>OUT</v>
          </cell>
          <cell r="E454" t="str">
            <v>MITVK00012G0X0SAPNAPALT</v>
          </cell>
          <cell r="F454" t="str">
            <v>39ZMITVK00012GNI</v>
          </cell>
          <cell r="G454">
            <v>42278.25</v>
          </cell>
          <cell r="I454" t="str">
            <v>Szabó Krisztián</v>
          </cell>
          <cell r="J454">
            <v>43361.725688692102</v>
          </cell>
          <cell r="K454" t="str">
            <v>Tiszaújváros II-2 (THE)</v>
          </cell>
          <cell r="M454" t="str">
            <v>MITVK00012GN</v>
          </cell>
          <cell r="N454">
            <v>0</v>
          </cell>
          <cell r="O454">
            <v>0</v>
          </cell>
          <cell r="P454">
            <v>0</v>
          </cell>
          <cell r="Q454">
            <v>147816</v>
          </cell>
          <cell r="R454">
            <v>6159</v>
          </cell>
          <cell r="S454">
            <v>5.8</v>
          </cell>
          <cell r="T454">
            <v>6.3</v>
          </cell>
          <cell r="U454">
            <v>11.3033</v>
          </cell>
          <cell r="V454" t="str">
            <v>2H</v>
          </cell>
          <cell r="W454" t="str">
            <v>Kelet-magyarországi régió</v>
          </cell>
        </row>
        <row r="455">
          <cell r="B455" t="str">
            <v>MITVK00013GN</v>
          </cell>
          <cell r="C455" t="str">
            <v>OUT</v>
          </cell>
          <cell r="E455" t="str">
            <v>MITVK00013G0X0SAPNAPALT</v>
          </cell>
          <cell r="F455" t="str">
            <v>39ZMITVK00013GNE</v>
          </cell>
          <cell r="G455">
            <v>42278.25</v>
          </cell>
          <cell r="I455" t="str">
            <v>Szalai Zoltán</v>
          </cell>
          <cell r="J455">
            <v>44006.888681331002</v>
          </cell>
          <cell r="K455" t="str">
            <v>Tiszaújváros II-3+Kistokaj 1+2</v>
          </cell>
          <cell r="M455" t="str">
            <v>MITELJCS13EN</v>
          </cell>
          <cell r="N455">
            <v>2578560</v>
          </cell>
          <cell r="O455">
            <v>107440</v>
          </cell>
          <cell r="P455">
            <v>2578560</v>
          </cell>
          <cell r="Q455">
            <v>227400</v>
          </cell>
          <cell r="R455">
            <v>9475</v>
          </cell>
          <cell r="S455">
            <v>7.7</v>
          </cell>
          <cell r="T455">
            <v>8.4</v>
          </cell>
          <cell r="U455">
            <v>11.339328</v>
          </cell>
          <cell r="V455" t="str">
            <v>2H</v>
          </cell>
          <cell r="W455" t="str">
            <v>Kelet-magyarországi régió</v>
          </cell>
        </row>
        <row r="456">
          <cell r="B456" t="str">
            <v>MITVK00014GN</v>
          </cell>
          <cell r="C456" t="str">
            <v>OUT</v>
          </cell>
          <cell r="E456" t="str">
            <v>MITVK00014G0X0SAPNAPALT</v>
          </cell>
          <cell r="F456" t="str">
            <v>39ZMITVK00014GNA</v>
          </cell>
          <cell r="G456">
            <v>42278.25</v>
          </cell>
          <cell r="I456" t="str">
            <v>Szalai Zoltán</v>
          </cell>
          <cell r="J456">
            <v>44006.887253703702</v>
          </cell>
          <cell r="K456" t="str">
            <v>TVK</v>
          </cell>
          <cell r="M456" t="str">
            <v>MITELJCS14EN</v>
          </cell>
          <cell r="N456">
            <v>2194680</v>
          </cell>
          <cell r="O456">
            <v>91445</v>
          </cell>
          <cell r="P456">
            <v>2194680</v>
          </cell>
          <cell r="Q456">
            <v>193296</v>
          </cell>
          <cell r="R456">
            <v>8054</v>
          </cell>
          <cell r="S456">
            <v>25.1</v>
          </cell>
          <cell r="T456">
            <v>27.4</v>
          </cell>
          <cell r="U456">
            <v>11.353958</v>
          </cell>
          <cell r="V456" t="str">
            <v>2H</v>
          </cell>
          <cell r="W456" t="str">
            <v>Kelet-magyarországi régió</v>
          </cell>
        </row>
        <row r="457">
          <cell r="B457" t="str">
            <v>MITISZAV11GN</v>
          </cell>
          <cell r="C457" t="str">
            <v>OUT</v>
          </cell>
          <cell r="E457" t="str">
            <v>MITISZAV11G0X0SAPNAPALT</v>
          </cell>
          <cell r="F457" t="str">
            <v>39ZMITISZAV11GNP</v>
          </cell>
          <cell r="G457">
            <v>42278.25</v>
          </cell>
          <cell r="I457" t="str">
            <v>Szalai Zoltán</v>
          </cell>
          <cell r="J457">
            <v>44006.890126273101</v>
          </cell>
          <cell r="K457" t="str">
            <v>Tiszavasvári</v>
          </cell>
          <cell r="M457" t="str">
            <v>MITISZAV11GN</v>
          </cell>
          <cell r="N457">
            <v>6445416</v>
          </cell>
          <cell r="O457">
            <v>268559</v>
          </cell>
          <cell r="P457">
            <v>6445416</v>
          </cell>
          <cell r="Q457">
            <v>568512</v>
          </cell>
          <cell r="R457">
            <v>23688</v>
          </cell>
          <cell r="S457">
            <v>5.8</v>
          </cell>
          <cell r="T457">
            <v>6.3</v>
          </cell>
          <cell r="U457">
            <v>11.337350000000001</v>
          </cell>
          <cell r="V457" t="str">
            <v>2H</v>
          </cell>
          <cell r="W457" t="str">
            <v>Kelet-magyarországi régió</v>
          </cell>
        </row>
        <row r="458">
          <cell r="B458" t="str">
            <v>MITISZAV2NN</v>
          </cell>
          <cell r="C458" t="str">
            <v>IN</v>
          </cell>
          <cell r="E458" t="str">
            <v>MITISZAV2NN0X0SAPNAPALT</v>
          </cell>
          <cell r="F458" t="str">
            <v>39WMITISZAV2NNNR</v>
          </cell>
          <cell r="G458">
            <v>42278.25</v>
          </cell>
          <cell r="I458" t="str">
            <v>Szalai Zoltán</v>
          </cell>
          <cell r="J458">
            <v>44007.428476770801</v>
          </cell>
          <cell r="K458" t="str">
            <v>Tiszavasvári II "0" pont</v>
          </cell>
          <cell r="M458" t="str">
            <v>MITISZAV2NN</v>
          </cell>
          <cell r="N458">
            <v>1296360</v>
          </cell>
          <cell r="O458">
            <v>54015</v>
          </cell>
          <cell r="P458">
            <v>1296360</v>
          </cell>
          <cell r="Q458">
            <v>113712</v>
          </cell>
          <cell r="R458">
            <v>4738</v>
          </cell>
          <cell r="S458">
            <v>35</v>
          </cell>
          <cell r="T458">
            <v>63</v>
          </cell>
          <cell r="U458">
            <v>11.400399999999999</v>
          </cell>
          <cell r="V458" t="str">
            <v>2H</v>
          </cell>
          <cell r="W458" t="str">
            <v>Kelet-magyarországi régió</v>
          </cell>
        </row>
        <row r="459">
          <cell r="B459" t="str">
            <v>KETOTKOM11GN</v>
          </cell>
          <cell r="C459" t="str">
            <v>OUT</v>
          </cell>
          <cell r="E459" t="str">
            <v>KETOTKOM11G0X0SAPNAPALT</v>
          </cell>
          <cell r="F459" t="str">
            <v>39ZKETOTKOM11GNW</v>
          </cell>
          <cell r="G459">
            <v>42278.25</v>
          </cell>
          <cell r="I459" t="str">
            <v>Szalai Zoltán</v>
          </cell>
          <cell r="J459">
            <v>44006.891241088</v>
          </cell>
          <cell r="K459" t="str">
            <v>Tótkomlós</v>
          </cell>
          <cell r="M459" t="str">
            <v>KETOTKOM11GN</v>
          </cell>
          <cell r="N459">
            <v>2193096</v>
          </cell>
          <cell r="O459">
            <v>91379</v>
          </cell>
          <cell r="P459">
            <v>2193096</v>
          </cell>
          <cell r="Q459">
            <v>227400</v>
          </cell>
          <cell r="R459">
            <v>9475</v>
          </cell>
          <cell r="S459">
            <v>5.8</v>
          </cell>
          <cell r="T459">
            <v>6.3</v>
          </cell>
          <cell r="U459">
            <v>9.644183</v>
          </cell>
          <cell r="V459" t="str">
            <v>2S</v>
          </cell>
          <cell r="W459" t="str">
            <v>Közép-magyarországi régió</v>
          </cell>
        </row>
        <row r="460">
          <cell r="B460" t="str">
            <v>VETOKOL011GN</v>
          </cell>
          <cell r="C460" t="str">
            <v>OUT</v>
          </cell>
          <cell r="E460" t="str">
            <v>VETOKOL011G0X0SAPNAPALT</v>
          </cell>
          <cell r="F460" t="str">
            <v>39ZVETOKOL011GNH</v>
          </cell>
          <cell r="G460">
            <v>42278.25</v>
          </cell>
          <cell r="I460" t="str">
            <v>Szalai Zoltán</v>
          </cell>
          <cell r="J460">
            <v>44006.892401851903</v>
          </cell>
          <cell r="K460" t="str">
            <v>Tököl</v>
          </cell>
          <cell r="M460" t="str">
            <v>VETOKOL011GN</v>
          </cell>
          <cell r="N460">
            <v>1802016</v>
          </cell>
          <cell r="O460">
            <v>75084</v>
          </cell>
          <cell r="P460">
            <v>1802016</v>
          </cell>
          <cell r="Q460">
            <v>159192</v>
          </cell>
          <cell r="R460">
            <v>6633</v>
          </cell>
          <cell r="S460">
            <v>5.8</v>
          </cell>
          <cell r="T460">
            <v>6.3</v>
          </cell>
          <cell r="U460">
            <v>11.319772</v>
          </cell>
          <cell r="V460" t="str">
            <v>2H</v>
          </cell>
          <cell r="W460" t="str">
            <v>Közép-magyarországi régió</v>
          </cell>
        </row>
        <row r="461">
          <cell r="B461" t="str">
            <v>KATOLTES11GN</v>
          </cell>
          <cell r="C461" t="str">
            <v>OUT</v>
          </cell>
          <cell r="E461" t="str">
            <v>KATOLTES11G0X0SAPNAPALT</v>
          </cell>
          <cell r="F461" t="str">
            <v>39ZKATOLTES11GN3</v>
          </cell>
          <cell r="G461">
            <v>42278.25</v>
          </cell>
          <cell r="I461" t="str">
            <v>Szalai Zoltán</v>
          </cell>
          <cell r="J461">
            <v>44006.893723726898</v>
          </cell>
          <cell r="K461" t="str">
            <v>Győr 1+2+Töltéstava</v>
          </cell>
          <cell r="M461" t="str">
            <v>KATELJCS56EN</v>
          </cell>
          <cell r="N461">
            <v>5154288</v>
          </cell>
          <cell r="O461">
            <v>214762</v>
          </cell>
          <cell r="P461">
            <v>5154288</v>
          </cell>
          <cell r="Q461">
            <v>454800</v>
          </cell>
          <cell r="R461">
            <v>18950</v>
          </cell>
          <cell r="S461">
            <v>13.4</v>
          </cell>
          <cell r="T461">
            <v>14.7</v>
          </cell>
          <cell r="U461">
            <v>11.33309</v>
          </cell>
          <cell r="V461" t="str">
            <v>2H</v>
          </cell>
          <cell r="W461" t="str">
            <v>Nyugat-magyarországi régió</v>
          </cell>
        </row>
        <row r="462">
          <cell r="B462" t="str">
            <v>HATOROKS11GN</v>
          </cell>
          <cell r="C462" t="str">
            <v>OUT</v>
          </cell>
          <cell r="E462" t="str">
            <v>HATOROKS11G0X0SAPNAPALT</v>
          </cell>
          <cell r="F462" t="str">
            <v>39ZHATOROKS11GNN</v>
          </cell>
          <cell r="G462">
            <v>42278.25</v>
          </cell>
          <cell r="I462" t="str">
            <v>Szalai Zoltán</v>
          </cell>
          <cell r="J462">
            <v>44006.895313738401</v>
          </cell>
          <cell r="K462" t="str">
            <v>Törökszentmiklós I</v>
          </cell>
          <cell r="M462" t="str">
            <v>HATOROKS11GN</v>
          </cell>
          <cell r="N462">
            <v>5117400</v>
          </cell>
          <cell r="O462">
            <v>213225</v>
          </cell>
          <cell r="P462">
            <v>5117400</v>
          </cell>
          <cell r="Q462">
            <v>454800</v>
          </cell>
          <cell r="R462">
            <v>18950</v>
          </cell>
          <cell r="S462">
            <v>7.7</v>
          </cell>
          <cell r="T462">
            <v>8.4</v>
          </cell>
          <cell r="U462">
            <v>11.252003</v>
          </cell>
          <cell r="V462" t="str">
            <v>2H</v>
          </cell>
          <cell r="W462" t="str">
            <v>Kelet-magyarországi régió</v>
          </cell>
        </row>
        <row r="463">
          <cell r="B463" t="str">
            <v>HATOROKS21GN</v>
          </cell>
          <cell r="C463" t="str">
            <v>OUT</v>
          </cell>
          <cell r="E463" t="str">
            <v>HATOROKS21G0X0SAPNAPALT</v>
          </cell>
          <cell r="F463" t="str">
            <v>39ZHATOROKS21GNI</v>
          </cell>
          <cell r="G463">
            <v>42278.25</v>
          </cell>
          <cell r="I463" t="str">
            <v>Szalai Zoltán</v>
          </cell>
          <cell r="J463">
            <v>44006.896922256899</v>
          </cell>
          <cell r="K463" t="str">
            <v>Törökszentmiklós II</v>
          </cell>
          <cell r="M463" t="str">
            <v>HATOROKS21GN</v>
          </cell>
          <cell r="N463">
            <v>511728</v>
          </cell>
          <cell r="O463">
            <v>21322</v>
          </cell>
          <cell r="P463">
            <v>511728</v>
          </cell>
          <cell r="Q463">
            <v>45480</v>
          </cell>
          <cell r="R463">
            <v>1895</v>
          </cell>
          <cell r="S463">
            <v>5.8</v>
          </cell>
          <cell r="T463">
            <v>6.3</v>
          </cell>
          <cell r="U463">
            <v>11.251908</v>
          </cell>
          <cell r="V463" t="str">
            <v>2H</v>
          </cell>
          <cell r="W463" t="str">
            <v>Kelet-magyarországi régió</v>
          </cell>
        </row>
        <row r="464">
          <cell r="B464" t="str">
            <v>HATOROKS3VEN</v>
          </cell>
          <cell r="C464" t="str">
            <v>OUT</v>
          </cell>
          <cell r="E464" t="str">
            <v>HATOROKS3VE0X0SAPNAPALT</v>
          </cell>
          <cell r="F464" t="str">
            <v>39ZHATOROKS3VENA</v>
          </cell>
          <cell r="G464">
            <v>42767.25</v>
          </cell>
          <cell r="I464" t="str">
            <v>Szalai Zoltán</v>
          </cell>
          <cell r="J464">
            <v>44006.898618553198</v>
          </cell>
          <cell r="K464" t="str">
            <v>Törökszentmiklós III</v>
          </cell>
          <cell r="M464" t="str">
            <v>HATOROKS3VEN</v>
          </cell>
          <cell r="N464">
            <v>4613448</v>
          </cell>
          <cell r="O464">
            <v>192227</v>
          </cell>
          <cell r="P464">
            <v>4613448</v>
          </cell>
          <cell r="Q464">
            <v>409320</v>
          </cell>
          <cell r="R464">
            <v>17055</v>
          </cell>
          <cell r="S464">
            <v>25</v>
          </cell>
          <cell r="T464">
            <v>63</v>
          </cell>
          <cell r="U464">
            <v>11.270989999999999</v>
          </cell>
          <cell r="V464" t="str">
            <v>2H</v>
          </cell>
          <cell r="W464" t="str">
            <v>Kelet-magyarországi régió</v>
          </cell>
        </row>
        <row r="465">
          <cell r="B465" t="str">
            <v>KEALGYO03FFN</v>
          </cell>
          <cell r="C465" t="str">
            <v>OUT</v>
          </cell>
          <cell r="E465" t="str">
            <v>KEALGYO03FF0X0SAPNAPALT</v>
          </cell>
          <cell r="F465" t="str">
            <v>21W000000000086O</v>
          </cell>
          <cell r="G465">
            <v>42644.25</v>
          </cell>
          <cell r="I465" t="str">
            <v>Szalai Zoltán</v>
          </cell>
          <cell r="J465">
            <v>43984.618054826402</v>
          </cell>
          <cell r="K465" t="str">
            <v>UGS-2-SZOREG (TSO&gt;UGS)</v>
          </cell>
          <cell r="M465" t="str">
            <v>KEALGYO03FFN</v>
          </cell>
          <cell r="N465">
            <v>29123088</v>
          </cell>
          <cell r="O465">
            <v>1213462</v>
          </cell>
          <cell r="P465">
            <v>107863056</v>
          </cell>
          <cell r="Q465">
            <v>12033480</v>
          </cell>
          <cell r="R465">
            <v>501395</v>
          </cell>
          <cell r="S465">
            <v>25</v>
          </cell>
          <cell r="T465">
            <v>55</v>
          </cell>
          <cell r="U465">
            <v>11.383751999999999</v>
          </cell>
          <cell r="V465" t="str">
            <v>2H</v>
          </cell>
          <cell r="W465" t="str">
            <v>Közép-magyarországi régió</v>
          </cell>
        </row>
        <row r="466">
          <cell r="B466" t="str">
            <v>KEALGYO03ONN</v>
          </cell>
          <cell r="C466" t="str">
            <v>IN</v>
          </cell>
          <cell r="E466" t="str">
            <v>KEALGYO03ON0X0SAPNAPALT</v>
          </cell>
          <cell r="F466" t="str">
            <v>21W000000000086O</v>
          </cell>
          <cell r="G466">
            <v>42644.25</v>
          </cell>
          <cell r="I466" t="str">
            <v>Szalai Zoltán</v>
          </cell>
          <cell r="J466">
            <v>44714.634249456001</v>
          </cell>
          <cell r="K466" t="str">
            <v>UGS-2-SZOREG (UGS&gt;TSO)</v>
          </cell>
          <cell r="M466" t="str">
            <v>KEALGYO03ONN</v>
          </cell>
          <cell r="N466">
            <v>54109344</v>
          </cell>
          <cell r="O466">
            <v>2254556</v>
          </cell>
          <cell r="P466">
            <v>216437112</v>
          </cell>
          <cell r="Q466">
            <v>23687976</v>
          </cell>
          <cell r="R466">
            <v>986999</v>
          </cell>
          <cell r="S466">
            <v>55</v>
          </cell>
          <cell r="T466">
            <v>62.2</v>
          </cell>
          <cell r="U466">
            <v>11.421257000000001</v>
          </cell>
          <cell r="V466" t="str">
            <v>2H</v>
          </cell>
          <cell r="W466" t="str">
            <v>Közép-magyarországi régió</v>
          </cell>
        </row>
        <row r="467">
          <cell r="B467" t="str">
            <v>KEUJHART11GN</v>
          </cell>
          <cell r="C467" t="str">
            <v>OUT</v>
          </cell>
          <cell r="E467" t="str">
            <v>KEUJHART11G0X0SAPNAPALT</v>
          </cell>
          <cell r="F467" t="str">
            <v>39ZKEUJHART11GNB</v>
          </cell>
          <cell r="G467">
            <v>42278.25</v>
          </cell>
          <cell r="I467" t="str">
            <v>Szalai Zoltán</v>
          </cell>
          <cell r="J467">
            <v>44006.899917094903</v>
          </cell>
          <cell r="K467" t="str">
            <v>Újhartyán</v>
          </cell>
          <cell r="M467" t="str">
            <v>KEUJHART11GN</v>
          </cell>
          <cell r="N467">
            <v>6421200</v>
          </cell>
          <cell r="O467">
            <v>267550</v>
          </cell>
          <cell r="P467">
            <v>6421200</v>
          </cell>
          <cell r="Q467">
            <v>568512</v>
          </cell>
          <cell r="R467">
            <v>23688</v>
          </cell>
          <cell r="S467">
            <v>5.8</v>
          </cell>
          <cell r="T467">
            <v>6.3</v>
          </cell>
          <cell r="U467">
            <v>11.294746999999999</v>
          </cell>
          <cell r="V467" t="str">
            <v>2H</v>
          </cell>
          <cell r="W467" t="str">
            <v>Közép-magyarországi régió</v>
          </cell>
        </row>
        <row r="468">
          <cell r="B468" t="str">
            <v>GEUJKER011GN</v>
          </cell>
          <cell r="C468" t="str">
            <v>OUT</v>
          </cell>
          <cell r="E468" t="str">
            <v>GEUJKER011G0X0SAPNAPALT</v>
          </cell>
          <cell r="F468" t="str">
            <v>39ZGEUJKER011GNU</v>
          </cell>
          <cell r="G468">
            <v>42278.25</v>
          </cell>
          <cell r="I468" t="str">
            <v>Szalai Zoltán</v>
          </cell>
          <cell r="J468">
            <v>44006.902157094897</v>
          </cell>
          <cell r="K468" t="str">
            <v>Újkér</v>
          </cell>
          <cell r="M468" t="str">
            <v>GEUJKER011GN</v>
          </cell>
          <cell r="N468">
            <v>6443496</v>
          </cell>
          <cell r="O468">
            <v>268479</v>
          </cell>
          <cell r="P468">
            <v>6443496</v>
          </cell>
          <cell r="Q468">
            <v>568512</v>
          </cell>
          <cell r="R468">
            <v>23688</v>
          </cell>
          <cell r="S468">
            <v>7.7</v>
          </cell>
          <cell r="T468">
            <v>8.4</v>
          </cell>
          <cell r="U468">
            <v>11.333966999999999</v>
          </cell>
          <cell r="V468" t="str">
            <v>2H</v>
          </cell>
          <cell r="W468" t="str">
            <v>Nyugat-magyarországi régió</v>
          </cell>
        </row>
        <row r="469">
          <cell r="B469" t="str">
            <v>KEUJKIGY11GN</v>
          </cell>
          <cell r="C469" t="str">
            <v>OUT</v>
          </cell>
          <cell r="E469" t="str">
            <v>KEUJKIGY11G0X0SAPNAPALT</v>
          </cell>
          <cell r="F469" t="str">
            <v>39ZKEUJKIGY11GN4</v>
          </cell>
          <cell r="G469">
            <v>42278.25</v>
          </cell>
          <cell r="I469" t="str">
            <v>Szalai Zoltán</v>
          </cell>
          <cell r="J469">
            <v>44006.903344328697</v>
          </cell>
          <cell r="K469" t="str">
            <v>Újkígyós</v>
          </cell>
          <cell r="M469" t="str">
            <v>KEUJKIGY11GN</v>
          </cell>
          <cell r="N469">
            <v>1803288</v>
          </cell>
          <cell r="O469">
            <v>75137</v>
          </cell>
          <cell r="P469">
            <v>1803288</v>
          </cell>
          <cell r="Q469">
            <v>159192</v>
          </cell>
          <cell r="R469">
            <v>6633</v>
          </cell>
          <cell r="S469">
            <v>7.7</v>
          </cell>
          <cell r="T469">
            <v>8.4</v>
          </cell>
          <cell r="U469">
            <v>11.327757999999999</v>
          </cell>
          <cell r="V469" t="str">
            <v>2H</v>
          </cell>
          <cell r="W469" t="str">
            <v>Közép-magyarországi régió</v>
          </cell>
        </row>
        <row r="470">
          <cell r="B470" t="str">
            <v>KEUJSZEG11GN</v>
          </cell>
          <cell r="C470" t="str">
            <v>OUT</v>
          </cell>
          <cell r="E470" t="str">
            <v>KEUJSZEG11G0X0SAPNAPALT</v>
          </cell>
          <cell r="F470" t="str">
            <v>39ZKEUJSZEG11GNT</v>
          </cell>
          <cell r="G470">
            <v>42278.25</v>
          </cell>
          <cell r="I470" t="str">
            <v>_ServiceUser_</v>
          </cell>
          <cell r="J470">
            <v>43361.725688692102</v>
          </cell>
          <cell r="K470" t="str">
            <v>Szeged 1+2+Újszeged</v>
          </cell>
          <cell r="M470" t="str">
            <v>KETELJCS53EN</v>
          </cell>
          <cell r="N470">
            <v>10051344</v>
          </cell>
          <cell r="O470">
            <v>418806</v>
          </cell>
          <cell r="P470">
            <v>10051344</v>
          </cell>
          <cell r="Q470">
            <v>909624</v>
          </cell>
          <cell r="R470">
            <v>37901</v>
          </cell>
          <cell r="S470">
            <v>5.8</v>
          </cell>
          <cell r="T470">
            <v>6.3</v>
          </cell>
          <cell r="U470">
            <v>11.05</v>
          </cell>
          <cell r="V470" t="str">
            <v>2H</v>
          </cell>
          <cell r="W470" t="str">
            <v>Közép-magyarországi régió</v>
          </cell>
        </row>
        <row r="471">
          <cell r="B471" t="str">
            <v>KEULLES011GN</v>
          </cell>
          <cell r="C471" t="str">
            <v>OUT</v>
          </cell>
          <cell r="E471" t="str">
            <v>KEULLES011G0X0SAPNAPALT</v>
          </cell>
          <cell r="F471" t="str">
            <v>39ZKEULLES011GNG</v>
          </cell>
          <cell r="G471">
            <v>42278.25</v>
          </cell>
          <cell r="I471" t="str">
            <v>Szalai Zoltán</v>
          </cell>
          <cell r="J471">
            <v>44006.9055526273</v>
          </cell>
          <cell r="K471" t="str">
            <v>Üllés + Kiskundorozsma</v>
          </cell>
          <cell r="M471" t="str">
            <v>KETELJCS07EN</v>
          </cell>
          <cell r="N471">
            <v>3351744</v>
          </cell>
          <cell r="O471">
            <v>139656</v>
          </cell>
          <cell r="P471">
            <v>3351744</v>
          </cell>
          <cell r="Q471">
            <v>295632</v>
          </cell>
          <cell r="R471">
            <v>12318</v>
          </cell>
          <cell r="S471">
            <v>7.7</v>
          </cell>
          <cell r="T471">
            <v>8.4</v>
          </cell>
          <cell r="U471">
            <v>11.337593999999999</v>
          </cell>
          <cell r="V471" t="str">
            <v>2H</v>
          </cell>
          <cell r="W471" t="str">
            <v>Közép-magyarországi régió</v>
          </cell>
        </row>
        <row r="472">
          <cell r="B472" t="str">
            <v>KEULLES01VEN</v>
          </cell>
          <cell r="C472" t="str">
            <v>OUT</v>
          </cell>
          <cell r="E472" t="str">
            <v>KEULLES01VE0X0SAPNAPALT</v>
          </cell>
          <cell r="F472" t="str">
            <v>39ZKEULLES01VEND</v>
          </cell>
          <cell r="G472">
            <v>42278.25</v>
          </cell>
          <cell r="I472" t="str">
            <v>Szalai Zoltán</v>
          </cell>
          <cell r="J472">
            <v>44006.9081049421</v>
          </cell>
          <cell r="K472" t="str">
            <v>Üllés 2 (KTD)</v>
          </cell>
          <cell r="M472" t="str">
            <v>KEULLES01VEN</v>
          </cell>
          <cell r="N472">
            <v>309744</v>
          </cell>
          <cell r="O472">
            <v>12906</v>
          </cell>
          <cell r="P472">
            <v>309744</v>
          </cell>
          <cell r="Q472">
            <v>27288</v>
          </cell>
          <cell r="R472">
            <v>1137</v>
          </cell>
          <cell r="S472">
            <v>25</v>
          </cell>
          <cell r="T472">
            <v>40</v>
          </cell>
          <cell r="U472">
            <v>11.350504000000001</v>
          </cell>
          <cell r="V472" t="str">
            <v>2H</v>
          </cell>
          <cell r="W472" t="str">
            <v>Közép-magyarországi régió</v>
          </cell>
        </row>
        <row r="473">
          <cell r="B473" t="str">
            <v>VEULLO0011GN</v>
          </cell>
          <cell r="C473" t="str">
            <v>OUT</v>
          </cell>
          <cell r="E473" t="str">
            <v>VEULLO0011G0X0SAPNAPALT</v>
          </cell>
          <cell r="F473" t="str">
            <v>39ZVEULLO0011GNQ</v>
          </cell>
          <cell r="G473">
            <v>42278.25</v>
          </cell>
          <cell r="I473" t="str">
            <v>Csányi Kálmán</v>
          </cell>
          <cell r="J473">
            <v>43361.725688692102</v>
          </cell>
          <cell r="K473" t="str">
            <v>Üllő</v>
          </cell>
          <cell r="M473" t="str">
            <v>VEULLO0011GN</v>
          </cell>
          <cell r="N473">
            <v>1531944</v>
          </cell>
          <cell r="O473">
            <v>63831</v>
          </cell>
          <cell r="P473">
            <v>1531944</v>
          </cell>
          <cell r="Q473">
            <v>136440</v>
          </cell>
          <cell r="R473">
            <v>5685</v>
          </cell>
          <cell r="S473">
            <v>5.8</v>
          </cell>
          <cell r="T473">
            <v>6.3</v>
          </cell>
          <cell r="U473">
            <v>11.228016999999999</v>
          </cell>
          <cell r="V473" t="str">
            <v>2H</v>
          </cell>
          <cell r="W473" t="str">
            <v>Közép-magyarországi régió</v>
          </cell>
        </row>
        <row r="474">
          <cell r="B474" t="str">
            <v>MIVADNA011GN</v>
          </cell>
          <cell r="C474" t="str">
            <v>OUT</v>
          </cell>
          <cell r="E474" t="str">
            <v>MIVADNA011G0X0SAPNAPALT</v>
          </cell>
          <cell r="F474" t="str">
            <v>39ZMIVADNA011GNJ</v>
          </cell>
          <cell r="G474">
            <v>42278.25</v>
          </cell>
          <cell r="I474" t="str">
            <v>Szalai Zoltán</v>
          </cell>
          <cell r="J474">
            <v>44006.914591319401</v>
          </cell>
          <cell r="K474" t="str">
            <v>Vadna</v>
          </cell>
          <cell r="M474" t="str">
            <v>MIVADNA011GN</v>
          </cell>
          <cell r="N474">
            <v>1275216</v>
          </cell>
          <cell r="O474">
            <v>53134</v>
          </cell>
          <cell r="P474">
            <v>1275216</v>
          </cell>
          <cell r="Q474">
            <v>113712</v>
          </cell>
          <cell r="R474">
            <v>4738</v>
          </cell>
          <cell r="S474">
            <v>7.7</v>
          </cell>
          <cell r="T474">
            <v>8.4</v>
          </cell>
          <cell r="U474">
            <v>11.214359999999999</v>
          </cell>
          <cell r="V474" t="str">
            <v>2H</v>
          </cell>
          <cell r="W474" t="str">
            <v>Kelet-magyarországi régió</v>
          </cell>
        </row>
        <row r="475">
          <cell r="B475" t="str">
            <v>GEVASSZE11GN</v>
          </cell>
          <cell r="C475" t="str">
            <v>OUT</v>
          </cell>
          <cell r="E475" t="str">
            <v>GEVASSZE11G0X0SAPNAPALT</v>
          </cell>
          <cell r="F475" t="str">
            <v>39ZGEVASSZE11GN7</v>
          </cell>
          <cell r="G475">
            <v>42278.25</v>
          </cell>
          <cell r="I475" t="str">
            <v>Szalai Zoltán</v>
          </cell>
          <cell r="J475">
            <v>44006.916033645801</v>
          </cell>
          <cell r="K475" t="str">
            <v>Vasszécsény</v>
          </cell>
          <cell r="M475" t="str">
            <v>GEVASSZE11GN</v>
          </cell>
          <cell r="N475">
            <v>515496</v>
          </cell>
          <cell r="O475">
            <v>21479</v>
          </cell>
          <cell r="P475">
            <v>515496</v>
          </cell>
          <cell r="Q475">
            <v>45480</v>
          </cell>
          <cell r="R475">
            <v>1895</v>
          </cell>
          <cell r="S475">
            <v>2.9</v>
          </cell>
          <cell r="T475">
            <v>3.2</v>
          </cell>
          <cell r="U475">
            <v>11.334381</v>
          </cell>
          <cell r="V475" t="str">
            <v>2H</v>
          </cell>
          <cell r="W475" t="str">
            <v>Nyugat-magyarországi régió</v>
          </cell>
        </row>
        <row r="476">
          <cell r="B476" t="str">
            <v>VEVAC00011GN</v>
          </cell>
          <cell r="C476" t="str">
            <v>OUT</v>
          </cell>
          <cell r="E476" t="str">
            <v>VEVAC00011G0X0SAPNAPALT</v>
          </cell>
          <cell r="F476" t="str">
            <v>39ZVEVAC00011GNS</v>
          </cell>
          <cell r="G476">
            <v>42278.25</v>
          </cell>
          <cell r="I476" t="str">
            <v>Szalai Zoltán</v>
          </cell>
          <cell r="J476">
            <v>44006.910301655102</v>
          </cell>
          <cell r="K476" t="str">
            <v>Vác I+III-1-2</v>
          </cell>
          <cell r="M476" t="str">
            <v>VETELJCS09EN</v>
          </cell>
          <cell r="N476">
            <v>6443376</v>
          </cell>
          <cell r="O476">
            <v>268474</v>
          </cell>
          <cell r="P476">
            <v>6443376</v>
          </cell>
          <cell r="Q476">
            <v>568512</v>
          </cell>
          <cell r="R476">
            <v>23688</v>
          </cell>
          <cell r="S476">
            <v>5.8</v>
          </cell>
          <cell r="T476">
            <v>6.3</v>
          </cell>
          <cell r="U476">
            <v>11.333767999999999</v>
          </cell>
          <cell r="V476" t="str">
            <v>2H</v>
          </cell>
          <cell r="W476" t="str">
            <v>Közép-magyarországi régió</v>
          </cell>
        </row>
        <row r="477">
          <cell r="B477" t="str">
            <v>VEVAC00021GN</v>
          </cell>
          <cell r="C477" t="str">
            <v>OUT</v>
          </cell>
          <cell r="E477" t="str">
            <v>VEVAC00021G0X0SAPNAPALT</v>
          </cell>
          <cell r="F477" t="str">
            <v>39ZVEVAC00021GNN</v>
          </cell>
          <cell r="G477">
            <v>42278.25</v>
          </cell>
          <cell r="I477" t="str">
            <v>Szalai Zoltán</v>
          </cell>
          <cell r="J477">
            <v>44006.911366666704</v>
          </cell>
          <cell r="K477" t="str">
            <v>Vác II</v>
          </cell>
          <cell r="M477" t="str">
            <v>VEVAC00021GN</v>
          </cell>
          <cell r="N477">
            <v>5155344</v>
          </cell>
          <cell r="O477">
            <v>214806</v>
          </cell>
          <cell r="P477">
            <v>5155344</v>
          </cell>
          <cell r="Q477">
            <v>454800</v>
          </cell>
          <cell r="R477">
            <v>18950</v>
          </cell>
          <cell r="S477">
            <v>15.4</v>
          </cell>
          <cell r="T477">
            <v>16.8</v>
          </cell>
          <cell r="U477">
            <v>11.33541</v>
          </cell>
          <cell r="V477" t="str">
            <v>2H</v>
          </cell>
          <cell r="W477" t="str">
            <v>Közép-magyarországi régió</v>
          </cell>
        </row>
        <row r="478">
          <cell r="B478" t="str">
            <v>VEDCM00011GN</v>
          </cell>
          <cell r="C478" t="str">
            <v>OUT</v>
          </cell>
          <cell r="E478" t="str">
            <v>VEDCM00011G0X0SAPNAPALT</v>
          </cell>
          <cell r="F478" t="str">
            <v>39ZVEDCM00011GN5</v>
          </cell>
          <cell r="G478">
            <v>42278.25</v>
          </cell>
          <cell r="I478" t="str">
            <v>Szalai Zoltán</v>
          </cell>
          <cell r="J478">
            <v>44006.9123400463</v>
          </cell>
          <cell r="K478" t="str">
            <v>Vác III-1-1 (DCM)</v>
          </cell>
          <cell r="M478" t="str">
            <v>VEDCM00011GN</v>
          </cell>
          <cell r="N478">
            <v>3866112</v>
          </cell>
          <cell r="O478">
            <v>161088</v>
          </cell>
          <cell r="P478">
            <v>3866112</v>
          </cell>
          <cell r="Q478">
            <v>341112</v>
          </cell>
          <cell r="R478">
            <v>14213</v>
          </cell>
          <cell r="S478">
            <v>5.8</v>
          </cell>
          <cell r="T478">
            <v>6.3</v>
          </cell>
          <cell r="U478">
            <v>11.333838999999999</v>
          </cell>
          <cell r="V478" t="str">
            <v>2H</v>
          </cell>
          <cell r="W478" t="str">
            <v>Közép-magyarországi régió</v>
          </cell>
        </row>
        <row r="479">
          <cell r="B479" t="str">
            <v>VEDCM0001VEN</v>
          </cell>
          <cell r="C479" t="str">
            <v>OUT</v>
          </cell>
          <cell r="E479" t="str">
            <v>VEDCM0001VE0X0SAPNAPALT</v>
          </cell>
          <cell r="F479" t="str">
            <v>39ZVEDCM0001VEN2</v>
          </cell>
          <cell r="G479">
            <v>42278.25</v>
          </cell>
          <cell r="I479" t="str">
            <v>Szalai Zoltán</v>
          </cell>
          <cell r="J479">
            <v>44006.913443946803</v>
          </cell>
          <cell r="K479" t="str">
            <v>Vác I+III-1-2</v>
          </cell>
          <cell r="M479" t="str">
            <v>VETELJCS09EN</v>
          </cell>
          <cell r="N479">
            <v>2578128</v>
          </cell>
          <cell r="O479">
            <v>107422</v>
          </cell>
          <cell r="P479">
            <v>2578128</v>
          </cell>
          <cell r="Q479">
            <v>227400</v>
          </cell>
          <cell r="R479">
            <v>9475</v>
          </cell>
          <cell r="S479">
            <v>5.8</v>
          </cell>
          <cell r="T479">
            <v>6.3</v>
          </cell>
          <cell r="U479">
            <v>11.337434</v>
          </cell>
          <cell r="V479" t="str">
            <v>2H</v>
          </cell>
          <cell r="W479" t="str">
            <v>Közép-magyarországi régió</v>
          </cell>
        </row>
        <row r="480">
          <cell r="B480" t="str">
            <v>GEVARDOM11GN</v>
          </cell>
          <cell r="C480" t="str">
            <v>OUT</v>
          </cell>
          <cell r="E480" t="str">
            <v>GEVARDOM11G0X0SAPNAPALT</v>
          </cell>
          <cell r="F480" t="str">
            <v>39ZGEVARDOM11GNH</v>
          </cell>
          <cell r="G480">
            <v>42278.25</v>
          </cell>
          <cell r="I480" t="str">
            <v>Szalai Zoltán</v>
          </cell>
          <cell r="J480">
            <v>44552.630442905102</v>
          </cell>
          <cell r="K480" t="str">
            <v>Várdomb</v>
          </cell>
          <cell r="M480" t="str">
            <v>GEVARDOM11GN</v>
          </cell>
          <cell r="N480">
            <v>1740168</v>
          </cell>
          <cell r="O480">
            <v>72507</v>
          </cell>
          <cell r="P480">
            <v>1740168</v>
          </cell>
          <cell r="Q480">
            <v>159192</v>
          </cell>
          <cell r="R480">
            <v>6633</v>
          </cell>
          <cell r="S480">
            <v>5.8</v>
          </cell>
          <cell r="T480">
            <v>6.3</v>
          </cell>
          <cell r="U480">
            <v>10.931317999999999</v>
          </cell>
          <cell r="V480" t="str">
            <v>2H</v>
          </cell>
          <cell r="W480" t="str">
            <v>Nyugat-magyarországi régió</v>
          </cell>
        </row>
        <row r="481">
          <cell r="B481" t="str">
            <v>KEVAROSF11GN</v>
          </cell>
          <cell r="C481" t="str">
            <v>OUT</v>
          </cell>
          <cell r="E481" t="str">
            <v>KEVAROSF11G0X0SAPNAPALT</v>
          </cell>
          <cell r="F481" t="str">
            <v>39ZKEVAROSF11GN2</v>
          </cell>
          <cell r="G481">
            <v>42278.25</v>
          </cell>
          <cell r="I481" t="str">
            <v>_ServiceUser_</v>
          </cell>
          <cell r="J481">
            <v>43361.725688692102</v>
          </cell>
          <cell r="K481" t="str">
            <v>Kiskunfélegyháza I+Városföld</v>
          </cell>
          <cell r="M481" t="str">
            <v>KETELJCS04EN</v>
          </cell>
          <cell r="N481">
            <v>1759080</v>
          </cell>
          <cell r="O481">
            <v>73295</v>
          </cell>
          <cell r="P481">
            <v>1759080</v>
          </cell>
          <cell r="Q481">
            <v>159192</v>
          </cell>
          <cell r="R481">
            <v>6633</v>
          </cell>
          <cell r="S481">
            <v>5.8</v>
          </cell>
          <cell r="T481">
            <v>6.3</v>
          </cell>
          <cell r="U481">
            <v>11.05</v>
          </cell>
          <cell r="V481" t="str">
            <v>2H</v>
          </cell>
          <cell r="W481" t="str">
            <v>Közép-magyarországi régió</v>
          </cell>
        </row>
        <row r="482">
          <cell r="B482" t="str">
            <v>KEVAROSF1QPN</v>
          </cell>
          <cell r="C482" t="str">
            <v>OUT</v>
          </cell>
          <cell r="E482" t="str">
            <v>KEVAROSF1QP0X0SAPNAPALT</v>
          </cell>
          <cell r="F482" t="str">
            <v>39ZKEVAROSF1QPNN</v>
          </cell>
          <cell r="G482">
            <v>42278.25</v>
          </cell>
          <cell r="I482" t="str">
            <v>Szalai Zoltán</v>
          </cell>
          <cell r="J482">
            <v>43361.725688692102</v>
          </cell>
          <cell r="K482" t="str">
            <v>Saját veszteség és felhasználás</v>
          </cell>
          <cell r="M482" t="str">
            <v>SITELJCS01EN</v>
          </cell>
          <cell r="N482">
            <v>2548944</v>
          </cell>
          <cell r="O482">
            <v>106206</v>
          </cell>
          <cell r="P482">
            <v>0</v>
          </cell>
          <cell r="Q482">
            <v>227400</v>
          </cell>
          <cell r="R482">
            <v>9475</v>
          </cell>
          <cell r="S482">
            <v>16.3</v>
          </cell>
          <cell r="T482">
            <v>17.899999999999999</v>
          </cell>
          <cell r="U482">
            <v>11.347200000000001</v>
          </cell>
          <cell r="V482" t="str">
            <v>2H</v>
          </cell>
          <cell r="W482" t="str">
            <v>Közép-magyarországi régió</v>
          </cell>
        </row>
        <row r="483">
          <cell r="B483" t="str">
            <v>KEVAROSF1RPN</v>
          </cell>
          <cell r="C483" t="str">
            <v>OUT</v>
          </cell>
          <cell r="E483" t="str">
            <v>KEVAROSF1RP0X0SAPNAPALT</v>
          </cell>
          <cell r="F483" t="str">
            <v>39ZKEVAROSF1RPNJ</v>
          </cell>
          <cell r="G483">
            <v>42278.25</v>
          </cell>
          <cell r="I483" t="str">
            <v>Szalai Zoltán</v>
          </cell>
          <cell r="J483">
            <v>43361.725688692102</v>
          </cell>
          <cell r="K483" t="str">
            <v>Saját veszteség és felhasználás</v>
          </cell>
          <cell r="M483" t="str">
            <v>SITELJCS01EN</v>
          </cell>
          <cell r="N483">
            <v>237057960</v>
          </cell>
          <cell r="O483">
            <v>9877415</v>
          </cell>
          <cell r="P483">
            <v>0</v>
          </cell>
          <cell r="Q483">
            <v>21148800</v>
          </cell>
          <cell r="R483">
            <v>881200</v>
          </cell>
          <cell r="S483">
            <v>45</v>
          </cell>
          <cell r="T483">
            <v>73</v>
          </cell>
          <cell r="U483">
            <v>11.374012</v>
          </cell>
          <cell r="V483" t="str">
            <v>2H</v>
          </cell>
          <cell r="W483" t="str">
            <v>Közép-magyarországi régió</v>
          </cell>
        </row>
        <row r="484">
          <cell r="B484" t="str">
            <v>KEVAROSF1VEN</v>
          </cell>
          <cell r="C484" t="str">
            <v>OUT</v>
          </cell>
          <cell r="E484" t="str">
            <v>SIIPFIXN00E0Q0OFFNAPALT</v>
          </cell>
          <cell r="F484" t="str">
            <v>39ZKEVAROSF1VE08</v>
          </cell>
          <cell r="G484">
            <v>42278.25</v>
          </cell>
          <cell r="I484" t="str">
            <v>Szabó Krisztián</v>
          </cell>
          <cell r="J484">
            <v>43361.725688692102</v>
          </cell>
          <cell r="K484" t="str">
            <v>Városföld Exit</v>
          </cell>
          <cell r="M484" t="str">
            <v>KEVAROSF1VEN</v>
          </cell>
          <cell r="N484">
            <v>54243024</v>
          </cell>
          <cell r="O484">
            <v>2260126</v>
          </cell>
          <cell r="P484">
            <v>54243024</v>
          </cell>
          <cell r="Q484">
            <v>4775544</v>
          </cell>
          <cell r="R484">
            <v>198981</v>
          </cell>
          <cell r="S484">
            <v>7</v>
          </cell>
          <cell r="T484">
            <v>33</v>
          </cell>
          <cell r="U484">
            <v>11.374012</v>
          </cell>
          <cell r="V484" t="str">
            <v>2H</v>
          </cell>
          <cell r="W484" t="str">
            <v>Közép-magyarországi régió</v>
          </cell>
        </row>
        <row r="485">
          <cell r="B485" t="str">
            <v>KEVAROSF1EEN</v>
          </cell>
          <cell r="C485" t="str">
            <v>OUT</v>
          </cell>
          <cell r="E485" t="str">
            <v>KEVAROSF1EE0X0SAPNAPALT</v>
          </cell>
          <cell r="F485" t="str">
            <v>39ZKEVAROSF1EENU</v>
          </cell>
          <cell r="G485">
            <v>42278.25</v>
          </cell>
          <cell r="I485" t="str">
            <v>Szalai Zoltán</v>
          </cell>
          <cell r="J485">
            <v>43361.725688692102</v>
          </cell>
          <cell r="K485" t="str">
            <v>Saját veszteség és felhasználás</v>
          </cell>
          <cell r="M485" t="str">
            <v>SITELJCS01EN</v>
          </cell>
          <cell r="N485">
            <v>12648</v>
          </cell>
          <cell r="O485">
            <v>527</v>
          </cell>
          <cell r="P485">
            <v>0</v>
          </cell>
          <cell r="Q485">
            <v>1128</v>
          </cell>
          <cell r="R485">
            <v>47</v>
          </cell>
          <cell r="S485">
            <v>5</v>
          </cell>
          <cell r="T485">
            <v>6</v>
          </cell>
          <cell r="U485">
            <v>11.374012</v>
          </cell>
          <cell r="V485" t="str">
            <v>2H</v>
          </cell>
          <cell r="W485" t="str">
            <v>Közép-magyarországi régió</v>
          </cell>
        </row>
        <row r="486">
          <cell r="B486" t="str">
            <v>HAVASARO11GN</v>
          </cell>
          <cell r="C486" t="str">
            <v>OUT</v>
          </cell>
          <cell r="E486" t="str">
            <v>HAVASARO11G0X0SAPNAPALT</v>
          </cell>
          <cell r="F486" t="str">
            <v>39ZHAVASARO11GNY</v>
          </cell>
          <cell r="G486">
            <v>42278.25</v>
          </cell>
          <cell r="I486" t="str">
            <v>Szalai Zoltán</v>
          </cell>
          <cell r="J486">
            <v>44007.291460914399</v>
          </cell>
          <cell r="K486" t="str">
            <v>Vásárosnamény</v>
          </cell>
          <cell r="M486" t="str">
            <v>HAVASARO11GN</v>
          </cell>
          <cell r="N486">
            <v>1288848</v>
          </cell>
          <cell r="O486">
            <v>53702</v>
          </cell>
          <cell r="P486">
            <v>1288848</v>
          </cell>
          <cell r="Q486">
            <v>113712</v>
          </cell>
          <cell r="R486">
            <v>4738</v>
          </cell>
          <cell r="S486">
            <v>5.8</v>
          </cell>
          <cell r="T486">
            <v>6.3</v>
          </cell>
          <cell r="U486">
            <v>11.334372</v>
          </cell>
          <cell r="V486" t="str">
            <v>2H</v>
          </cell>
          <cell r="W486" t="str">
            <v>Kelet-magyarországi régió</v>
          </cell>
        </row>
        <row r="487">
          <cell r="B487" t="str">
            <v>VEVECSES11GN</v>
          </cell>
          <cell r="C487" t="str">
            <v>OUT</v>
          </cell>
          <cell r="E487" t="str">
            <v>VEVECSES11G0X0SAPNAPALT</v>
          </cell>
          <cell r="F487" t="str">
            <v>39ZVEVECSES11GNG</v>
          </cell>
          <cell r="G487">
            <v>42278.25</v>
          </cell>
          <cell r="I487" t="str">
            <v>Szalai Zoltán</v>
          </cell>
          <cell r="J487">
            <v>44007.293162499998</v>
          </cell>
          <cell r="K487" t="str">
            <v>Vecsés 1</v>
          </cell>
          <cell r="M487" t="str">
            <v>VEVECSES11GN</v>
          </cell>
          <cell r="N487">
            <v>1795920</v>
          </cell>
          <cell r="O487">
            <v>74830</v>
          </cell>
          <cell r="P487">
            <v>1795920</v>
          </cell>
          <cell r="Q487">
            <v>159192</v>
          </cell>
          <cell r="R487">
            <v>6633</v>
          </cell>
          <cell r="S487">
            <v>5.8</v>
          </cell>
          <cell r="T487">
            <v>6.3</v>
          </cell>
          <cell r="U487">
            <v>11.281478999999999</v>
          </cell>
          <cell r="V487" t="str">
            <v>2H</v>
          </cell>
          <cell r="W487" t="str">
            <v>Közép-magyarországi régió</v>
          </cell>
        </row>
        <row r="488">
          <cell r="B488" t="str">
            <v>VEVECSES12GN</v>
          </cell>
          <cell r="C488" t="str">
            <v>OUT</v>
          </cell>
          <cell r="E488" t="str">
            <v>VEVECSES12G0X0SAPNAPALT</v>
          </cell>
          <cell r="F488" t="str">
            <v>39ZVEVECSES12GNC</v>
          </cell>
          <cell r="G488">
            <v>42278.25</v>
          </cell>
          <cell r="I488" t="str">
            <v>Szalai Zoltán</v>
          </cell>
          <cell r="J488">
            <v>44007.2972947569</v>
          </cell>
          <cell r="K488" t="str">
            <v>Vecsés</v>
          </cell>
          <cell r="M488" t="str">
            <v>VETELJCS20EN</v>
          </cell>
          <cell r="N488">
            <v>1797048</v>
          </cell>
          <cell r="O488">
            <v>74877</v>
          </cell>
          <cell r="P488">
            <v>1797048</v>
          </cell>
          <cell r="Q488">
            <v>159192</v>
          </cell>
          <cell r="R488">
            <v>6633</v>
          </cell>
          <cell r="S488">
            <v>5.8</v>
          </cell>
          <cell r="T488">
            <v>6.3</v>
          </cell>
          <cell r="U488">
            <v>11.288614000000001</v>
          </cell>
          <cell r="V488" t="str">
            <v>2H</v>
          </cell>
          <cell r="W488" t="str">
            <v>Közép-magyarországi régió</v>
          </cell>
        </row>
        <row r="489">
          <cell r="B489" t="str">
            <v>VEVECSES13GN</v>
          </cell>
          <cell r="C489" t="str">
            <v>OUT</v>
          </cell>
          <cell r="E489" t="str">
            <v>VEVECSES13G0X0SAPNAPALT</v>
          </cell>
          <cell r="F489" t="str">
            <v>39ZVEVECSES13GN8</v>
          </cell>
          <cell r="G489">
            <v>42278.25</v>
          </cell>
          <cell r="I489" t="str">
            <v>Szalai Zoltán</v>
          </cell>
          <cell r="J489">
            <v>44007.298423344902</v>
          </cell>
          <cell r="K489" t="str">
            <v>Vecsés</v>
          </cell>
          <cell r="M489" t="str">
            <v>VETELJCS20EN</v>
          </cell>
          <cell r="N489">
            <v>3849528</v>
          </cell>
          <cell r="O489">
            <v>160397</v>
          </cell>
          <cell r="P489">
            <v>3849528</v>
          </cell>
          <cell r="Q489">
            <v>341112</v>
          </cell>
          <cell r="R489">
            <v>14213</v>
          </cell>
          <cell r="S489">
            <v>7.7</v>
          </cell>
          <cell r="T489">
            <v>8.4</v>
          </cell>
          <cell r="U489">
            <v>11.285212</v>
          </cell>
          <cell r="V489" t="str">
            <v>2H</v>
          </cell>
          <cell r="W489" t="str">
            <v>Közép-magyarországi régió</v>
          </cell>
        </row>
        <row r="490">
          <cell r="B490" t="str">
            <v>VEVECSES1VEN</v>
          </cell>
          <cell r="C490" t="str">
            <v>OUT</v>
          </cell>
          <cell r="E490" t="str">
            <v>VEVECSES1VE0X0SAPNAPALT</v>
          </cell>
          <cell r="F490" t="str">
            <v>39ZVEVECSES1VEND</v>
          </cell>
          <cell r="G490">
            <v>42278.25</v>
          </cell>
          <cell r="I490" t="str">
            <v>Szalai Zoltán</v>
          </cell>
          <cell r="J490">
            <v>44007.299482256902</v>
          </cell>
          <cell r="K490" t="str">
            <v>Vecsés</v>
          </cell>
          <cell r="M490" t="str">
            <v>VETELJCS20EN</v>
          </cell>
          <cell r="N490">
            <v>2310984</v>
          </cell>
          <cell r="O490">
            <v>96291</v>
          </cell>
          <cell r="P490">
            <v>2310984</v>
          </cell>
          <cell r="Q490">
            <v>204672</v>
          </cell>
          <cell r="R490">
            <v>8528</v>
          </cell>
          <cell r="S490">
            <v>7.7</v>
          </cell>
          <cell r="T490">
            <v>8.4</v>
          </cell>
          <cell r="U490">
            <v>11.291119</v>
          </cell>
          <cell r="V490" t="str">
            <v>2H</v>
          </cell>
          <cell r="W490" t="str">
            <v>Közép-magyarországi régió</v>
          </cell>
        </row>
        <row r="491">
          <cell r="B491" t="str">
            <v>KAVESZPR11GN</v>
          </cell>
          <cell r="C491" t="str">
            <v>OUT</v>
          </cell>
          <cell r="E491" t="str">
            <v>KAVESZPR11G0X0SAPNAPALT</v>
          </cell>
          <cell r="F491" t="str">
            <v>39ZKAVESZPR11GNA</v>
          </cell>
          <cell r="G491">
            <v>42278.25</v>
          </cell>
          <cell r="I491" t="str">
            <v>Szalai Zoltán</v>
          </cell>
          <cell r="J491">
            <v>44007.302294247696</v>
          </cell>
          <cell r="K491" t="str">
            <v>Veszprém I-1+1-2+II (BM)</v>
          </cell>
          <cell r="M491" t="str">
            <v>KATELJCS55EN</v>
          </cell>
          <cell r="N491">
            <v>5153520</v>
          </cell>
          <cell r="O491">
            <v>214730</v>
          </cell>
          <cell r="P491">
            <v>5153520</v>
          </cell>
          <cell r="Q491">
            <v>454800</v>
          </cell>
          <cell r="R491">
            <v>18950</v>
          </cell>
          <cell r="S491">
            <v>5.8</v>
          </cell>
          <cell r="T491">
            <v>6.3</v>
          </cell>
          <cell r="U491">
            <v>11.331422999999999</v>
          </cell>
          <cell r="V491" t="str">
            <v>2H</v>
          </cell>
          <cell r="W491" t="str">
            <v>Nyugat-magyarországi régió</v>
          </cell>
        </row>
        <row r="492">
          <cell r="B492" t="str">
            <v>KAVESZPR12GN</v>
          </cell>
          <cell r="C492" t="str">
            <v>OUT</v>
          </cell>
          <cell r="E492" t="str">
            <v>KAVESZPR12G0X0SAPNAPALT</v>
          </cell>
          <cell r="F492" t="str">
            <v>39ZKAVESZPR12GN6</v>
          </cell>
          <cell r="G492">
            <v>42278.25</v>
          </cell>
          <cell r="I492" t="str">
            <v>Szalai Zoltán</v>
          </cell>
          <cell r="J492">
            <v>44007.3036053588</v>
          </cell>
          <cell r="K492" t="str">
            <v>Veszprém I-1+1-2+II (BM)</v>
          </cell>
          <cell r="M492" t="str">
            <v>KATELJCS55EN</v>
          </cell>
          <cell r="N492">
            <v>11594952</v>
          </cell>
          <cell r="O492">
            <v>483123</v>
          </cell>
          <cell r="P492">
            <v>11594952</v>
          </cell>
          <cell r="Q492">
            <v>1023312</v>
          </cell>
          <cell r="R492">
            <v>42638</v>
          </cell>
          <cell r="S492">
            <v>19.2</v>
          </cell>
          <cell r="T492">
            <v>21</v>
          </cell>
          <cell r="U492">
            <v>11.330819</v>
          </cell>
          <cell r="V492" t="str">
            <v>2H</v>
          </cell>
          <cell r="W492" t="str">
            <v>Nyugat-magyarországi régió</v>
          </cell>
        </row>
        <row r="493">
          <cell r="B493" t="str">
            <v>KABAKONY11GN</v>
          </cell>
          <cell r="C493" t="str">
            <v>OUT</v>
          </cell>
          <cell r="E493" t="str">
            <v>KABAKONY11G0X0SAPNAPALT</v>
          </cell>
          <cell r="F493" t="str">
            <v>39ZKABAKONY11GNW</v>
          </cell>
          <cell r="G493">
            <v>42278.25</v>
          </cell>
          <cell r="I493" t="str">
            <v>Szalai Zoltán</v>
          </cell>
          <cell r="J493">
            <v>44007.304603935198</v>
          </cell>
          <cell r="K493" t="str">
            <v>Veszprém I-1+1-2+II (BM)</v>
          </cell>
          <cell r="M493" t="str">
            <v>KATELJCS55EN</v>
          </cell>
          <cell r="N493">
            <v>5153544</v>
          </cell>
          <cell r="O493">
            <v>214731</v>
          </cell>
          <cell r="P493">
            <v>5153544</v>
          </cell>
          <cell r="Q493">
            <v>454800</v>
          </cell>
          <cell r="R493">
            <v>18950</v>
          </cell>
          <cell r="S493">
            <v>5.8</v>
          </cell>
          <cell r="T493">
            <v>6.3</v>
          </cell>
          <cell r="U493">
            <v>11.331432</v>
          </cell>
          <cell r="V493" t="str">
            <v>2H</v>
          </cell>
          <cell r="W493" t="str">
            <v>Nyugat-magyarországi régió</v>
          </cell>
        </row>
        <row r="494">
          <cell r="B494" t="str">
            <v>SIPROV0000IN</v>
          </cell>
          <cell r="C494" t="str">
            <v>IN</v>
          </cell>
          <cell r="E494" t="str">
            <v>SIPROV0000I0X0SAPNAPALT</v>
          </cell>
          <cell r="F494" t="str">
            <v>39WSIPROV0000INB</v>
          </cell>
          <cell r="G494">
            <v>42278.25</v>
          </cell>
          <cell r="I494" t="str">
            <v>Szalai Zoltán</v>
          </cell>
          <cell r="J494">
            <v>43361.725688692102</v>
          </cell>
          <cell r="K494" t="str">
            <v>Vezeték provizórium (IN)</v>
          </cell>
          <cell r="M494" t="str">
            <v>SIPROV0000IN</v>
          </cell>
          <cell r="N494">
            <v>489024000</v>
          </cell>
          <cell r="O494">
            <v>20376000</v>
          </cell>
          <cell r="P494">
            <v>489024000</v>
          </cell>
          <cell r="Q494">
            <v>14400000</v>
          </cell>
          <cell r="R494">
            <v>600000</v>
          </cell>
          <cell r="S494">
            <v>40</v>
          </cell>
          <cell r="T494">
            <v>64</v>
          </cell>
          <cell r="U494">
            <v>11.43</v>
          </cell>
          <cell r="V494" t="str">
            <v>2H</v>
          </cell>
          <cell r="W494" t="str">
            <v>Siófok központ</v>
          </cell>
        </row>
        <row r="495">
          <cell r="B495" t="str">
            <v>SIPROV0000GN</v>
          </cell>
          <cell r="C495" t="str">
            <v>OUT</v>
          </cell>
          <cell r="E495" t="str">
            <v>SIPROV0000G0X0SAPNAPALT</v>
          </cell>
          <cell r="F495" t="str">
            <v>39ZSIPROV0000GNC</v>
          </cell>
          <cell r="G495">
            <v>42278.25</v>
          </cell>
          <cell r="I495" t="str">
            <v>Szalai Zoltán</v>
          </cell>
          <cell r="J495">
            <v>43361.725688692102</v>
          </cell>
          <cell r="K495" t="str">
            <v>Vezeték provizórium (OUT)</v>
          </cell>
          <cell r="M495" t="str">
            <v>SIPROV0000GN</v>
          </cell>
          <cell r="N495">
            <v>154181544</v>
          </cell>
          <cell r="O495">
            <v>6424231</v>
          </cell>
          <cell r="P495">
            <v>154181544</v>
          </cell>
          <cell r="Q495">
            <v>13644384</v>
          </cell>
          <cell r="R495">
            <v>568516</v>
          </cell>
          <cell r="S495">
            <v>0</v>
          </cell>
          <cell r="T495">
            <v>64</v>
          </cell>
          <cell r="U495">
            <v>11.43</v>
          </cell>
          <cell r="V495" t="str">
            <v>2H</v>
          </cell>
          <cell r="W495" t="str">
            <v>Siófok központ</v>
          </cell>
        </row>
        <row r="496">
          <cell r="B496" t="str">
            <v>KEVEGEGY11GN</v>
          </cell>
          <cell r="C496" t="str">
            <v>OUT</v>
          </cell>
          <cell r="E496" t="str">
            <v>KEVEGEGY11G0X0SAPNAPALT</v>
          </cell>
          <cell r="F496" t="str">
            <v>39ZKEVEGEGY11GN0</v>
          </cell>
          <cell r="G496">
            <v>42278.25</v>
          </cell>
          <cell r="I496" t="str">
            <v>Szalai Zoltán</v>
          </cell>
          <cell r="J496">
            <v>44007.305944247702</v>
          </cell>
          <cell r="K496" t="str">
            <v>Végegyháza</v>
          </cell>
          <cell r="M496" t="str">
            <v>KEVEGEGY11GN</v>
          </cell>
          <cell r="N496">
            <v>1096536</v>
          </cell>
          <cell r="O496">
            <v>45689</v>
          </cell>
          <cell r="P496">
            <v>1096536</v>
          </cell>
          <cell r="Q496">
            <v>113688</v>
          </cell>
          <cell r="R496">
            <v>4737</v>
          </cell>
          <cell r="S496">
            <v>5.8</v>
          </cell>
          <cell r="T496">
            <v>6.3</v>
          </cell>
          <cell r="U496">
            <v>9.6451010000000004</v>
          </cell>
          <cell r="V496" t="str">
            <v>2S</v>
          </cell>
          <cell r="W496" t="str">
            <v>Közép-magyarországi régió</v>
          </cell>
        </row>
        <row r="497">
          <cell r="B497" t="str">
            <v>MIVISONT11GN</v>
          </cell>
          <cell r="C497" t="str">
            <v>OUT</v>
          </cell>
          <cell r="E497" t="str">
            <v>MIVISONT11G0X0SAPNAPALT</v>
          </cell>
          <cell r="F497" t="str">
            <v>39ZMIVISONT11GNC</v>
          </cell>
          <cell r="G497">
            <v>42278.25</v>
          </cell>
          <cell r="I497" t="str">
            <v>Szalai Zoltán</v>
          </cell>
          <cell r="J497">
            <v>44007.307378900499</v>
          </cell>
          <cell r="K497" t="str">
            <v>Visonta</v>
          </cell>
          <cell r="M497" t="str">
            <v>MIVISONT11GN</v>
          </cell>
          <cell r="N497">
            <v>6709248</v>
          </cell>
          <cell r="O497">
            <v>279552</v>
          </cell>
          <cell r="P497">
            <v>6709248</v>
          </cell>
          <cell r="Q497">
            <v>591240</v>
          </cell>
          <cell r="R497">
            <v>24635</v>
          </cell>
          <cell r="S497">
            <v>25</v>
          </cell>
          <cell r="T497">
            <v>30.5</v>
          </cell>
          <cell r="U497">
            <v>11.347742999999999</v>
          </cell>
          <cell r="V497" t="str">
            <v>2H</v>
          </cell>
          <cell r="W497" t="str">
            <v>Kelet-magyarországi régió</v>
          </cell>
        </row>
        <row r="498">
          <cell r="B498" t="str">
            <v>MIZAGYVA11GN</v>
          </cell>
          <cell r="C498" t="str">
            <v>OUT</v>
          </cell>
          <cell r="E498" t="str">
            <v>MIZAGYVA11G0X0SAPNAPALT</v>
          </cell>
          <cell r="F498" t="str">
            <v>39ZMIZAGYVA11GNN</v>
          </cell>
          <cell r="G498">
            <v>42278.25</v>
          </cell>
          <cell r="I498" t="str">
            <v>Szalai Zoltán</v>
          </cell>
          <cell r="J498">
            <v>44007.309040046297</v>
          </cell>
          <cell r="K498" t="str">
            <v>Zagyvaszántó 1</v>
          </cell>
          <cell r="M498" t="str">
            <v>MIZAGYVA11GN</v>
          </cell>
          <cell r="N498">
            <v>1794024</v>
          </cell>
          <cell r="O498">
            <v>74751</v>
          </cell>
          <cell r="P498">
            <v>1794024</v>
          </cell>
          <cell r="Q498">
            <v>159192</v>
          </cell>
          <cell r="R498">
            <v>6633</v>
          </cell>
          <cell r="S498">
            <v>5.8</v>
          </cell>
          <cell r="T498">
            <v>6.3</v>
          </cell>
          <cell r="U498">
            <v>11.269607000000001</v>
          </cell>
          <cell r="V498" t="str">
            <v>2H</v>
          </cell>
          <cell r="W498" t="str">
            <v>Kelet-magyarországi régió</v>
          </cell>
        </row>
        <row r="499">
          <cell r="B499" t="str">
            <v>MIZAGYVA12GN</v>
          </cell>
          <cell r="C499" t="str">
            <v>OUT</v>
          </cell>
          <cell r="E499" t="str">
            <v>MIZAGYVA12G0X0SAPNAPALT</v>
          </cell>
          <cell r="F499" t="str">
            <v>39ZMIZAGYVA12GNJ</v>
          </cell>
          <cell r="G499">
            <v>42278.25</v>
          </cell>
          <cell r="I499" t="str">
            <v>Szalai Zoltán</v>
          </cell>
          <cell r="J499">
            <v>44007.310286307897</v>
          </cell>
          <cell r="K499" t="str">
            <v>Zagyvaszántó 2</v>
          </cell>
          <cell r="M499" t="str">
            <v>MIZAGYVA12GN</v>
          </cell>
          <cell r="N499">
            <v>3843816</v>
          </cell>
          <cell r="O499">
            <v>160159</v>
          </cell>
          <cell r="P499">
            <v>3843816</v>
          </cell>
          <cell r="Q499">
            <v>341112</v>
          </cell>
          <cell r="R499">
            <v>14213</v>
          </cell>
          <cell r="S499">
            <v>7.7</v>
          </cell>
          <cell r="T499">
            <v>8.4</v>
          </cell>
          <cell r="U499">
            <v>11.268471</v>
          </cell>
          <cell r="V499" t="str">
            <v>2H</v>
          </cell>
          <cell r="W499" t="str">
            <v>Kelet-magyarországi régió</v>
          </cell>
        </row>
        <row r="500">
          <cell r="B500" t="str">
            <v>GEZALAEG11GN</v>
          </cell>
          <cell r="C500" t="str">
            <v>OUT</v>
          </cell>
          <cell r="E500" t="str">
            <v>GEZALAEG11G0X0SAPNAPALT</v>
          </cell>
          <cell r="F500" t="str">
            <v>39ZGEZALAEG11GN9</v>
          </cell>
          <cell r="G500">
            <v>42278.25</v>
          </cell>
          <cell r="I500" t="str">
            <v>Szalai Zoltán</v>
          </cell>
          <cell r="J500">
            <v>44007.311650844902</v>
          </cell>
          <cell r="K500" t="str">
            <v>Zalaegerszeg 1+2</v>
          </cell>
          <cell r="M500" t="str">
            <v>GETELJCS06EN</v>
          </cell>
          <cell r="N500">
            <v>8507376</v>
          </cell>
          <cell r="O500">
            <v>354474</v>
          </cell>
          <cell r="P500">
            <v>8507376</v>
          </cell>
          <cell r="Q500">
            <v>750432</v>
          </cell>
          <cell r="R500">
            <v>31268</v>
          </cell>
          <cell r="S500">
            <v>5.8</v>
          </cell>
          <cell r="T500">
            <v>6.3</v>
          </cell>
          <cell r="U500">
            <v>11.336622999999999</v>
          </cell>
          <cell r="V500" t="str">
            <v>2H</v>
          </cell>
          <cell r="W500" t="str">
            <v>Nyugat-magyarországi régió</v>
          </cell>
        </row>
        <row r="501">
          <cell r="B501" t="str">
            <v>GEZALAEG12GN</v>
          </cell>
          <cell r="C501" t="str">
            <v>OUT</v>
          </cell>
          <cell r="E501" t="str">
            <v>GEZALAEG12G0X0SAPNAPALT</v>
          </cell>
          <cell r="F501" t="str">
            <v>39ZGEZALAEG12GN5</v>
          </cell>
          <cell r="G501">
            <v>42278.25</v>
          </cell>
          <cell r="I501" t="str">
            <v>Szalai Zoltán</v>
          </cell>
          <cell r="J501">
            <v>44007.3132730324</v>
          </cell>
          <cell r="K501" t="str">
            <v>Zalaegerszeg 1+2</v>
          </cell>
          <cell r="M501" t="str">
            <v>GETELJCS06EN</v>
          </cell>
          <cell r="N501">
            <v>6959304</v>
          </cell>
          <cell r="O501">
            <v>289971</v>
          </cell>
          <cell r="P501">
            <v>6959304</v>
          </cell>
          <cell r="Q501">
            <v>613992</v>
          </cell>
          <cell r="R501">
            <v>25583</v>
          </cell>
          <cell r="S501">
            <v>19.2</v>
          </cell>
          <cell r="T501">
            <v>21</v>
          </cell>
          <cell r="U501">
            <v>11.334533</v>
          </cell>
          <cell r="V501" t="str">
            <v>2H</v>
          </cell>
          <cell r="W501" t="str">
            <v>Nyugat-magyarországi régió</v>
          </cell>
        </row>
        <row r="502">
          <cell r="B502" t="str">
            <v>KEZSANA01NNN</v>
          </cell>
          <cell r="C502" t="str">
            <v>IN</v>
          </cell>
          <cell r="E502" t="str">
            <v>KEZSANA01NN0X0SAPNAPALT</v>
          </cell>
          <cell r="F502" t="str">
            <v>39WKEZSANA01NNNE</v>
          </cell>
          <cell r="G502">
            <v>42644.25</v>
          </cell>
          <cell r="I502" t="str">
            <v>Szalai Zoltán</v>
          </cell>
          <cell r="J502">
            <v>43984.597711307899</v>
          </cell>
          <cell r="K502" t="str">
            <v>UGS-1-UNIFIED (UGS&gt;TSO)</v>
          </cell>
          <cell r="M502" t="str">
            <v>SIFORRASFSEN</v>
          </cell>
          <cell r="N502">
            <v>229142544</v>
          </cell>
          <cell r="O502">
            <v>9547606</v>
          </cell>
          <cell r="P502">
            <v>229142544</v>
          </cell>
          <cell r="Q502">
            <v>26530512</v>
          </cell>
          <cell r="R502">
            <v>1105438</v>
          </cell>
          <cell r="S502">
            <v>45</v>
          </cell>
          <cell r="T502">
            <v>63</v>
          </cell>
          <cell r="U502">
            <v>11.248106</v>
          </cell>
          <cell r="V502" t="str">
            <v>2H</v>
          </cell>
          <cell r="W502" t="str">
            <v>Közép-magyarországi régió</v>
          </cell>
        </row>
        <row r="503">
          <cell r="B503" t="str">
            <v>KEZSANA01FFN</v>
          </cell>
          <cell r="C503" t="str">
            <v>OUT</v>
          </cell>
          <cell r="E503" t="str">
            <v>KEZSANA01FF0X0SAPNAPALT</v>
          </cell>
          <cell r="F503" t="str">
            <v>39ZKEZSANA01FFNS</v>
          </cell>
          <cell r="G503">
            <v>42644.25</v>
          </cell>
          <cell r="I503" t="str">
            <v>Szalai Zoltán</v>
          </cell>
          <cell r="J503">
            <v>43984.608811145801</v>
          </cell>
          <cell r="K503" t="str">
            <v>UGS-1-UNIFIED (TSO&gt;UGS)</v>
          </cell>
          <cell r="M503" t="str">
            <v>SIFGTAROLSEN</v>
          </cell>
          <cell r="N503">
            <v>181629624</v>
          </cell>
          <cell r="O503">
            <v>7567901</v>
          </cell>
          <cell r="P503">
            <v>181629624</v>
          </cell>
          <cell r="Q503">
            <v>16100232</v>
          </cell>
          <cell r="R503">
            <v>670843</v>
          </cell>
          <cell r="S503">
            <v>42</v>
          </cell>
          <cell r="T503">
            <v>51</v>
          </cell>
          <cell r="U503">
            <v>11.281181</v>
          </cell>
          <cell r="V503" t="str">
            <v>2H</v>
          </cell>
          <cell r="W503" t="str">
            <v>Közép-magyarországi régió</v>
          </cell>
        </row>
        <row r="504">
          <cell r="B504" t="str">
            <v>KAZSAMBE11GN</v>
          </cell>
          <cell r="C504" t="str">
            <v>OUT</v>
          </cell>
          <cell r="E504" t="str">
            <v>KAZSAMBE11G0X0SAPNAPALT</v>
          </cell>
          <cell r="F504" t="str">
            <v>39ZKAZSAMBE11GN9</v>
          </cell>
          <cell r="G504">
            <v>42278.25</v>
          </cell>
          <cell r="I504" t="str">
            <v>Szalai Zoltán</v>
          </cell>
          <cell r="J504">
            <v>44007.314625891202</v>
          </cell>
          <cell r="K504" t="str">
            <v>Zsámbék</v>
          </cell>
          <cell r="M504" t="str">
            <v>KAZSAMBE11GN</v>
          </cell>
          <cell r="N504">
            <v>10310904</v>
          </cell>
          <cell r="O504">
            <v>429621</v>
          </cell>
          <cell r="P504">
            <v>10310904</v>
          </cell>
          <cell r="Q504">
            <v>909624</v>
          </cell>
          <cell r="R504">
            <v>37901</v>
          </cell>
          <cell r="S504">
            <v>7.7</v>
          </cell>
          <cell r="T504">
            <v>8.4</v>
          </cell>
          <cell r="U504">
            <v>11.335349000000001</v>
          </cell>
          <cell r="V504" t="str">
            <v>2H</v>
          </cell>
          <cell r="W504" t="str">
            <v>Nyugat-magyarországi régió</v>
          </cell>
        </row>
        <row r="505">
          <cell r="B505" t="str">
            <v>VEZSAMBO1NNN</v>
          </cell>
          <cell r="C505" t="str">
            <v>IN</v>
          </cell>
          <cell r="E505" t="str">
            <v>VEZSAMBO1NN0X0SAPNAPALT</v>
          </cell>
          <cell r="F505" t="str">
            <v>39WVEZSAMBO1NN-Z</v>
          </cell>
          <cell r="G505">
            <v>42278.25</v>
          </cell>
          <cell r="I505" t="str">
            <v>Szalai Zoltán</v>
          </cell>
          <cell r="J505">
            <v>44007.429708217598</v>
          </cell>
          <cell r="K505" t="str">
            <v>MOL Nyrt KTD összevont betáplálási pontjai (2/H)</v>
          </cell>
          <cell r="M505" t="str">
            <v>KETELJCS57EN</v>
          </cell>
          <cell r="N505">
            <v>223152</v>
          </cell>
          <cell r="O505">
            <v>9298</v>
          </cell>
          <cell r="P505">
            <v>223152</v>
          </cell>
          <cell r="Q505">
            <v>20472</v>
          </cell>
          <cell r="R505">
            <v>853</v>
          </cell>
          <cell r="S505">
            <v>40</v>
          </cell>
          <cell r="T505">
            <v>63</v>
          </cell>
          <cell r="U505">
            <v>10.9</v>
          </cell>
          <cell r="V505" t="str">
            <v>2H</v>
          </cell>
          <cell r="W505" t="str">
            <v>Közép-magyarországi régió</v>
          </cell>
        </row>
        <row r="506">
          <cell r="B506" t="str">
            <v>VEZSAMBO12GN</v>
          </cell>
          <cell r="C506" t="str">
            <v>OUT</v>
          </cell>
          <cell r="E506" t="str">
            <v>VEZSAMBO12G0X0SAPNAPALT</v>
          </cell>
          <cell r="F506" t="str">
            <v>39ZVEZSAMBO12GND</v>
          </cell>
          <cell r="G506">
            <v>42278.25</v>
          </cell>
          <cell r="I506" t="str">
            <v>Szalai Zoltán</v>
          </cell>
          <cell r="J506">
            <v>44007.316130868101</v>
          </cell>
          <cell r="K506" t="str">
            <v>Zsámbok 2</v>
          </cell>
          <cell r="M506" t="str">
            <v>VEZSAMBO12GN</v>
          </cell>
          <cell r="N506">
            <v>6399168</v>
          </cell>
          <cell r="O506">
            <v>266632</v>
          </cell>
          <cell r="P506">
            <v>6399168</v>
          </cell>
          <cell r="Q506">
            <v>568512</v>
          </cell>
          <cell r="R506">
            <v>23688</v>
          </cell>
          <cell r="S506">
            <v>5.8</v>
          </cell>
          <cell r="T506">
            <v>6.3</v>
          </cell>
          <cell r="U506">
            <v>11.255996</v>
          </cell>
          <cell r="V506" t="str">
            <v>2H</v>
          </cell>
          <cell r="W506" t="str">
            <v>Közép-magyarországi régió</v>
          </cell>
        </row>
        <row r="507">
          <cell r="B507" t="str">
            <v>VEZSAMBO13GN</v>
          </cell>
          <cell r="C507" t="str">
            <v>OUT</v>
          </cell>
          <cell r="E507" t="str">
            <v>VEZSAMBO13G0X0SAPNAPALT</v>
          </cell>
          <cell r="F507" t="str">
            <v>39ZVEZSAMBO13GN9</v>
          </cell>
          <cell r="G507">
            <v>42278.25</v>
          </cell>
          <cell r="I507" t="str">
            <v>Szalai Zoltán</v>
          </cell>
          <cell r="J507">
            <v>44007.317312152802</v>
          </cell>
          <cell r="K507" t="str">
            <v>Zsámbok 3</v>
          </cell>
          <cell r="M507" t="str">
            <v>VEZSAMBO13GN</v>
          </cell>
          <cell r="N507">
            <v>6597000</v>
          </cell>
          <cell r="O507">
            <v>274875</v>
          </cell>
          <cell r="P507">
            <v>6597000</v>
          </cell>
          <cell r="Q507">
            <v>582144</v>
          </cell>
          <cell r="R507">
            <v>24256</v>
          </cell>
          <cell r="S507">
            <v>15.4</v>
          </cell>
          <cell r="T507">
            <v>16.8</v>
          </cell>
          <cell r="U507">
            <v>11.332231</v>
          </cell>
          <cell r="V507" t="str">
            <v>2H</v>
          </cell>
          <cell r="W507" t="str">
            <v>Közép-magyarországi régió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7"/>
  <sheetViews>
    <sheetView tabSelected="1" showRuler="0" zoomScale="70" zoomScaleNormal="70" workbookViewId="0">
      <pane xSplit="1" ySplit="2" topLeftCell="H19" activePane="bottomRight" state="frozen"/>
      <selection pane="topRight" activeCell="B1" sqref="B1"/>
      <selection pane="bottomLeft" activeCell="A3" sqref="A3"/>
      <selection pane="bottomRight" activeCell="U12" sqref="U12"/>
    </sheetView>
  </sheetViews>
  <sheetFormatPr defaultColWidth="9.28515625" defaultRowHeight="14.25" outlineLevelRow="1" x14ac:dyDescent="0.2"/>
  <cols>
    <col min="1" max="1" width="13.7109375" style="193" customWidth="1"/>
    <col min="2" max="2" width="18.28515625" style="193" customWidth="1"/>
    <col min="3" max="3" width="19.5703125" style="193" customWidth="1"/>
    <col min="4" max="4" width="19.28515625" style="193" customWidth="1"/>
    <col min="5" max="5" width="12.28515625" style="193" customWidth="1"/>
    <col min="6" max="7" width="12.7109375" style="193" customWidth="1"/>
    <col min="8" max="8" width="11" style="193" customWidth="1"/>
    <col min="9" max="9" width="14" style="194" customWidth="1"/>
    <col min="10" max="12" width="18.28515625" style="194" customWidth="1"/>
    <col min="13" max="16" width="20.5703125" style="194" customWidth="1"/>
    <col min="17" max="17" width="9.7109375" style="195" customWidth="1"/>
    <col min="18" max="18" width="24.42578125" style="196" customWidth="1"/>
    <col min="19" max="19" width="24.28515625" style="196" customWidth="1"/>
    <col min="20" max="20" width="55.7109375" style="196" bestFit="1" customWidth="1"/>
    <col min="21" max="21" width="46.42578125" style="196" bestFit="1" customWidth="1"/>
    <col min="22" max="22" width="18.42578125" style="195" customWidth="1"/>
    <col min="23" max="23" width="30.42578125" style="195" bestFit="1" customWidth="1"/>
    <col min="24" max="24" width="14.28515625" style="195" customWidth="1"/>
    <col min="25" max="25" width="14.28515625" style="193" customWidth="1"/>
    <col min="26" max="26" width="15.5703125" style="193" customWidth="1"/>
    <col min="27" max="27" width="13.42578125" style="193" customWidth="1"/>
    <col min="28" max="28" width="29.7109375" style="193" customWidth="1"/>
    <col min="29" max="16384" width="9.28515625" style="193"/>
  </cols>
  <sheetData>
    <row r="1" spans="1:28" ht="15" thickBot="1" x14ac:dyDescent="0.25">
      <c r="A1" s="192">
        <v>44774</v>
      </c>
      <c r="V1" s="196"/>
      <c r="W1" s="196"/>
    </row>
    <row r="2" spans="1:28" s="197" customFormat="1" ht="149.1" customHeight="1" thickBot="1" x14ac:dyDescent="0.25">
      <c r="B2" s="198" t="s">
        <v>1669</v>
      </c>
      <c r="C2" s="198" t="s">
        <v>1649</v>
      </c>
      <c r="D2" s="198" t="s">
        <v>1661</v>
      </c>
      <c r="E2" s="198" t="s">
        <v>1662</v>
      </c>
      <c r="F2" s="198" t="s">
        <v>1660</v>
      </c>
      <c r="G2" s="198" t="s">
        <v>1659</v>
      </c>
      <c r="H2" s="198" t="s">
        <v>1658</v>
      </c>
      <c r="I2" s="198" t="s">
        <v>1657</v>
      </c>
      <c r="J2" s="198" t="s">
        <v>1696</v>
      </c>
      <c r="K2" s="199" t="s">
        <v>1717</v>
      </c>
      <c r="L2" s="199" t="s">
        <v>1718</v>
      </c>
      <c r="M2" s="199" t="s">
        <v>1721</v>
      </c>
      <c r="N2" s="200" t="s">
        <v>1749</v>
      </c>
      <c r="O2" s="199" t="s">
        <v>1745</v>
      </c>
      <c r="P2" s="199" t="s">
        <v>1747</v>
      </c>
      <c r="Q2" s="201" t="s">
        <v>1054</v>
      </c>
      <c r="R2" s="202" t="s">
        <v>905</v>
      </c>
      <c r="S2" s="202" t="s">
        <v>1094</v>
      </c>
      <c r="T2" s="203" t="s">
        <v>1115</v>
      </c>
      <c r="U2" s="203" t="s">
        <v>1733</v>
      </c>
      <c r="V2" s="202" t="s">
        <v>1740</v>
      </c>
      <c r="W2" s="204" t="s">
        <v>1053</v>
      </c>
      <c r="X2" s="205" t="s">
        <v>1116</v>
      </c>
      <c r="Y2" s="206" t="s">
        <v>1049</v>
      </c>
      <c r="Z2" s="206" t="s">
        <v>1050</v>
      </c>
      <c r="AA2" s="206" t="s">
        <v>1051</v>
      </c>
      <c r="AB2" s="207" t="s">
        <v>1052</v>
      </c>
    </row>
    <row r="3" spans="1:28" s="197" customFormat="1" ht="25.5" customHeight="1" thickBot="1" x14ac:dyDescent="0.25">
      <c r="B3" s="208"/>
      <c r="C3" s="209"/>
      <c r="D3" s="209" t="s">
        <v>904</v>
      </c>
      <c r="E3" s="209"/>
      <c r="F3" s="209"/>
      <c r="G3" s="209"/>
      <c r="H3" s="209"/>
      <c r="I3" s="209"/>
      <c r="J3" s="210"/>
      <c r="K3" s="210"/>
      <c r="L3" s="210"/>
      <c r="M3" s="210"/>
      <c r="N3" s="210"/>
      <c r="O3" s="210"/>
      <c r="P3" s="210"/>
      <c r="Q3" s="211"/>
      <c r="R3" s="212"/>
      <c r="S3" s="213"/>
      <c r="T3" s="214" t="s">
        <v>906</v>
      </c>
      <c r="U3" s="214"/>
      <c r="V3" s="215"/>
      <c r="W3" s="216"/>
      <c r="X3" s="217"/>
      <c r="Y3" s="218"/>
      <c r="Z3" s="218"/>
      <c r="AA3" s="218"/>
      <c r="AB3" s="219"/>
    </row>
    <row r="4" spans="1:28" s="372" customFormat="1" ht="25.5" customHeight="1" thickBot="1" x14ac:dyDescent="0.25">
      <c r="B4" s="33">
        <v>1</v>
      </c>
      <c r="C4" s="95"/>
      <c r="D4" s="95">
        <v>1</v>
      </c>
      <c r="E4" s="373"/>
      <c r="F4" s="373"/>
      <c r="G4" s="95">
        <v>1</v>
      </c>
      <c r="H4" s="95">
        <v>1</v>
      </c>
      <c r="I4" s="373"/>
      <c r="J4" s="95"/>
      <c r="K4" s="95"/>
      <c r="L4" s="95">
        <v>1</v>
      </c>
      <c r="M4" s="95">
        <v>1</v>
      </c>
      <c r="N4" s="95"/>
      <c r="O4" s="374">
        <v>43952</v>
      </c>
      <c r="P4" s="95"/>
      <c r="Q4" s="375"/>
      <c r="R4" s="376" t="s">
        <v>1774</v>
      </c>
      <c r="S4" s="377" t="s">
        <v>1772</v>
      </c>
      <c r="T4" s="378" t="s">
        <v>1773</v>
      </c>
      <c r="U4" s="378" t="s">
        <v>1731</v>
      </c>
      <c r="V4" s="379" t="s">
        <v>14</v>
      </c>
      <c r="W4" s="375" t="s">
        <v>1768</v>
      </c>
      <c r="X4" s="380" t="s">
        <v>882</v>
      </c>
      <c r="Y4" s="381">
        <v>40</v>
      </c>
      <c r="Z4" s="382">
        <v>70</v>
      </c>
      <c r="AA4" s="381">
        <v>40</v>
      </c>
      <c r="AB4" s="383" t="s">
        <v>904</v>
      </c>
    </row>
    <row r="5" spans="1:28" s="372" customFormat="1" ht="21.6" customHeight="1" x14ac:dyDescent="0.2">
      <c r="B5" s="33"/>
      <c r="C5" s="95"/>
      <c r="D5" s="95"/>
      <c r="E5" s="384"/>
      <c r="F5" s="384"/>
      <c r="G5" s="384"/>
      <c r="H5" s="95"/>
      <c r="I5" s="384"/>
      <c r="J5" s="95"/>
      <c r="K5" s="95"/>
      <c r="L5" s="95"/>
      <c r="M5" s="95"/>
      <c r="N5" s="95"/>
      <c r="O5" s="374">
        <v>42278</v>
      </c>
      <c r="P5" s="374"/>
      <c r="Q5" s="385" t="s">
        <v>907</v>
      </c>
      <c r="R5" s="386" t="s">
        <v>908</v>
      </c>
      <c r="S5" s="387" t="s">
        <v>1095</v>
      </c>
      <c r="T5" s="388" t="s">
        <v>1134</v>
      </c>
      <c r="U5" s="388" t="s">
        <v>1731</v>
      </c>
      <c r="V5" s="389" t="s">
        <v>14</v>
      </c>
      <c r="W5" s="385" t="s">
        <v>1768</v>
      </c>
      <c r="X5" s="390" t="s">
        <v>882</v>
      </c>
      <c r="Y5" s="391">
        <v>40</v>
      </c>
      <c r="Z5" s="392">
        <v>70</v>
      </c>
      <c r="AA5" s="391">
        <v>40</v>
      </c>
      <c r="AB5" s="393" t="s">
        <v>904</v>
      </c>
    </row>
    <row r="6" spans="1:28" s="197" customFormat="1" ht="21.6" customHeight="1" x14ac:dyDescent="0.2">
      <c r="B6" s="208">
        <v>1</v>
      </c>
      <c r="C6" s="210">
        <v>1</v>
      </c>
      <c r="D6" s="210">
        <v>1</v>
      </c>
      <c r="E6" s="220"/>
      <c r="F6" s="220"/>
      <c r="G6" s="220"/>
      <c r="H6" s="210">
        <v>1</v>
      </c>
      <c r="I6" s="220"/>
      <c r="J6" s="210"/>
      <c r="K6" s="210"/>
      <c r="L6" s="210">
        <v>1</v>
      </c>
      <c r="M6" s="210">
        <v>1</v>
      </c>
      <c r="N6" s="210"/>
      <c r="O6" s="221">
        <v>42278</v>
      </c>
      <c r="P6" s="221"/>
      <c r="Q6" s="222" t="s">
        <v>909</v>
      </c>
      <c r="R6" s="69" t="s">
        <v>910</v>
      </c>
      <c r="S6" s="223" t="s">
        <v>1096</v>
      </c>
      <c r="T6" s="224" t="s">
        <v>1102</v>
      </c>
      <c r="U6" s="224" t="s">
        <v>1730</v>
      </c>
      <c r="V6" s="225" t="s">
        <v>4</v>
      </c>
      <c r="W6" s="226" t="s">
        <v>1070</v>
      </c>
      <c r="X6" s="227" t="s">
        <v>882</v>
      </c>
      <c r="Y6" s="228">
        <v>38</v>
      </c>
      <c r="Z6" s="228">
        <v>63</v>
      </c>
      <c r="AA6" s="228">
        <v>38</v>
      </c>
      <c r="AB6" s="229"/>
    </row>
    <row r="7" spans="1:28" s="197" customFormat="1" ht="21.6" customHeight="1" x14ac:dyDescent="0.2">
      <c r="B7" s="208">
        <v>1</v>
      </c>
      <c r="C7" s="210">
        <v>1</v>
      </c>
      <c r="D7" s="210">
        <v>1</v>
      </c>
      <c r="E7" s="220"/>
      <c r="F7" s="220"/>
      <c r="G7" s="220"/>
      <c r="H7" s="210">
        <v>1</v>
      </c>
      <c r="I7" s="220"/>
      <c r="J7" s="210"/>
      <c r="K7" s="210"/>
      <c r="L7" s="210">
        <v>1</v>
      </c>
      <c r="M7" s="210">
        <v>1</v>
      </c>
      <c r="N7" s="210"/>
      <c r="O7" s="221">
        <v>42278</v>
      </c>
      <c r="P7" s="221"/>
      <c r="Q7" s="222" t="s">
        <v>911</v>
      </c>
      <c r="R7" s="69" t="s">
        <v>1074</v>
      </c>
      <c r="S7" s="230" t="s">
        <v>1075</v>
      </c>
      <c r="T7" s="224" t="s">
        <v>1103</v>
      </c>
      <c r="U7" s="427" t="s">
        <v>1730</v>
      </c>
      <c r="V7" s="225" t="s">
        <v>25</v>
      </c>
      <c r="W7" s="226" t="s">
        <v>1063</v>
      </c>
      <c r="X7" s="227" t="s">
        <v>882</v>
      </c>
      <c r="Y7" s="228">
        <v>52</v>
      </c>
      <c r="Z7" s="228">
        <v>75</v>
      </c>
      <c r="AA7" s="228">
        <v>52</v>
      </c>
      <c r="AB7" s="231"/>
    </row>
    <row r="8" spans="1:28" s="197" customFormat="1" ht="21.6" customHeight="1" x14ac:dyDescent="0.2">
      <c r="B8" s="208">
        <v>1</v>
      </c>
      <c r="C8" s="210">
        <v>1</v>
      </c>
      <c r="D8" s="210">
        <v>1</v>
      </c>
      <c r="E8" s="220"/>
      <c r="F8" s="220"/>
      <c r="G8" s="220"/>
      <c r="H8" s="210">
        <v>1</v>
      </c>
      <c r="I8" s="220"/>
      <c r="J8" s="210"/>
      <c r="K8" s="210"/>
      <c r="L8" s="210">
        <v>1</v>
      </c>
      <c r="M8" s="210">
        <v>1</v>
      </c>
      <c r="N8" s="210"/>
      <c r="O8" s="221">
        <v>42278</v>
      </c>
      <c r="P8" s="221"/>
      <c r="Q8" s="232" t="s">
        <v>912</v>
      </c>
      <c r="R8" s="69" t="s">
        <v>1136</v>
      </c>
      <c r="S8" s="230" t="s">
        <v>1087</v>
      </c>
      <c r="T8" s="224" t="s">
        <v>1135</v>
      </c>
      <c r="U8" s="224" t="s">
        <v>1732</v>
      </c>
      <c r="V8" s="225" t="s">
        <v>25</v>
      </c>
      <c r="W8" s="233" t="s">
        <v>1028</v>
      </c>
      <c r="X8" s="225" t="s">
        <v>882</v>
      </c>
      <c r="Y8" s="228">
        <v>40</v>
      </c>
      <c r="Z8" s="228">
        <v>63</v>
      </c>
      <c r="AA8" s="228">
        <v>40</v>
      </c>
      <c r="AB8" s="229"/>
    </row>
    <row r="9" spans="1:28" s="197" customFormat="1" ht="21.6" customHeight="1" x14ac:dyDescent="0.2">
      <c r="B9" s="208">
        <v>1</v>
      </c>
      <c r="C9" s="210">
        <v>1</v>
      </c>
      <c r="D9" s="210">
        <v>1</v>
      </c>
      <c r="E9" s="220"/>
      <c r="F9" s="220"/>
      <c r="G9" s="220"/>
      <c r="H9" s="210">
        <v>1</v>
      </c>
      <c r="I9" s="220"/>
      <c r="J9" s="210"/>
      <c r="K9" s="210"/>
      <c r="L9" s="210">
        <v>1</v>
      </c>
      <c r="M9" s="210">
        <v>1</v>
      </c>
      <c r="N9" s="210"/>
      <c r="O9" s="221">
        <v>43742</v>
      </c>
      <c r="P9" s="221"/>
      <c r="Q9" s="232" t="s">
        <v>1759</v>
      </c>
      <c r="R9" s="69" t="s">
        <v>1760</v>
      </c>
      <c r="S9" s="230" t="s">
        <v>1761</v>
      </c>
      <c r="T9" s="230" t="s">
        <v>1762</v>
      </c>
      <c r="U9" s="224" t="s">
        <v>1732</v>
      </c>
      <c r="V9" s="234" t="s">
        <v>18</v>
      </c>
      <c r="W9" s="235" t="s">
        <v>1763</v>
      </c>
      <c r="X9" s="225" t="s">
        <v>882</v>
      </c>
      <c r="Y9" s="228">
        <v>45</v>
      </c>
      <c r="Z9" s="228">
        <v>75</v>
      </c>
      <c r="AA9" s="228">
        <v>53</v>
      </c>
      <c r="AB9" s="229"/>
    </row>
    <row r="10" spans="1:28" s="197" customFormat="1" ht="21.6" customHeight="1" thickBot="1" x14ac:dyDescent="0.25">
      <c r="B10" s="208">
        <v>1</v>
      </c>
      <c r="C10" s="210">
        <v>1</v>
      </c>
      <c r="D10" s="220">
        <v>1</v>
      </c>
      <c r="E10" s="220"/>
      <c r="F10" s="220"/>
      <c r="G10" s="220"/>
      <c r="H10" s="220">
        <v>1</v>
      </c>
      <c r="I10" s="220"/>
      <c r="J10" s="210"/>
      <c r="K10" s="210"/>
      <c r="L10" s="210">
        <v>1</v>
      </c>
      <c r="M10" s="210">
        <v>1</v>
      </c>
      <c r="N10" s="210"/>
      <c r="O10" s="221">
        <v>44470</v>
      </c>
      <c r="P10" s="210"/>
      <c r="Q10" s="236" t="s">
        <v>917</v>
      </c>
      <c r="R10" s="425" t="s">
        <v>1791</v>
      </c>
      <c r="S10" s="426" t="s">
        <v>1792</v>
      </c>
      <c r="T10" s="237" t="s">
        <v>1789</v>
      </c>
      <c r="U10" s="237" t="s">
        <v>1732</v>
      </c>
      <c r="V10" s="238" t="s">
        <v>25</v>
      </c>
      <c r="W10" s="239" t="s">
        <v>1790</v>
      </c>
      <c r="X10" s="238" t="s">
        <v>882</v>
      </c>
      <c r="Y10" s="240">
        <v>67</v>
      </c>
      <c r="Z10" s="240">
        <v>75</v>
      </c>
      <c r="AA10" s="240">
        <v>67</v>
      </c>
      <c r="AB10" s="241"/>
    </row>
    <row r="11" spans="1:28" s="197" customFormat="1" ht="25.5" customHeight="1" thickBot="1" x14ac:dyDescent="0.25">
      <c r="B11" s="208"/>
      <c r="C11" s="210"/>
      <c r="D11" s="220"/>
      <c r="E11" s="220"/>
      <c r="F11" s="220"/>
      <c r="G11" s="220"/>
      <c r="H11" s="220"/>
      <c r="I11" s="220"/>
      <c r="J11" s="210"/>
      <c r="K11" s="210"/>
      <c r="L11" s="210"/>
      <c r="M11" s="210"/>
      <c r="N11" s="210"/>
      <c r="O11" s="210"/>
      <c r="P11" s="210"/>
      <c r="Q11" s="242"/>
      <c r="R11" s="212"/>
      <c r="S11" s="212"/>
      <c r="T11" s="243" t="s">
        <v>1061</v>
      </c>
      <c r="U11" s="243"/>
      <c r="V11" s="244"/>
      <c r="W11" s="245"/>
      <c r="X11" s="246"/>
      <c r="Y11" s="247"/>
      <c r="Z11" s="247"/>
      <c r="AA11" s="247"/>
      <c r="AB11" s="248"/>
    </row>
    <row r="12" spans="1:28" s="197" customFormat="1" ht="25.5" customHeight="1" thickBot="1" x14ac:dyDescent="0.25">
      <c r="B12" s="208">
        <v>1</v>
      </c>
      <c r="C12" s="249"/>
      <c r="D12" s="220"/>
      <c r="E12" s="220"/>
      <c r="F12" s="220"/>
      <c r="G12" s="220"/>
      <c r="H12" s="210">
        <v>1</v>
      </c>
      <c r="I12" s="220"/>
      <c r="J12" s="210"/>
      <c r="K12" s="210"/>
      <c r="L12" s="210"/>
      <c r="M12" s="210">
        <v>1</v>
      </c>
      <c r="N12" s="210"/>
      <c r="O12" s="221">
        <v>42278</v>
      </c>
      <c r="P12" s="221"/>
      <c r="Q12" s="250"/>
      <c r="R12" s="251" t="s">
        <v>1032</v>
      </c>
      <c r="S12" s="251" t="s">
        <v>1186</v>
      </c>
      <c r="T12" s="251" t="s">
        <v>1031</v>
      </c>
      <c r="U12" s="251"/>
      <c r="V12" s="252"/>
      <c r="W12" s="253" t="s">
        <v>1104</v>
      </c>
      <c r="X12" s="254"/>
      <c r="Y12" s="255"/>
      <c r="Z12" s="255"/>
      <c r="AA12" s="255"/>
      <c r="AB12" s="256"/>
    </row>
    <row r="13" spans="1:28" s="257" customFormat="1" ht="25.5" customHeight="1" outlineLevel="1" x14ac:dyDescent="0.2">
      <c r="B13" s="208"/>
      <c r="C13" s="210">
        <v>1</v>
      </c>
      <c r="D13" s="220"/>
      <c r="E13" s="210">
        <v>1</v>
      </c>
      <c r="F13" s="220"/>
      <c r="G13" s="220"/>
      <c r="H13" s="220"/>
      <c r="I13" s="220"/>
      <c r="J13" s="210">
        <v>1</v>
      </c>
      <c r="K13" s="210">
        <v>1</v>
      </c>
      <c r="L13" s="210"/>
      <c r="M13" s="210"/>
      <c r="N13" s="210"/>
      <c r="O13" s="221">
        <v>42278</v>
      </c>
      <c r="P13" s="221"/>
      <c r="Q13" s="258" t="s">
        <v>907</v>
      </c>
      <c r="R13" s="259" t="s">
        <v>1065</v>
      </c>
      <c r="S13" s="260" t="s">
        <v>1172</v>
      </c>
      <c r="T13" s="261" t="s">
        <v>1667</v>
      </c>
      <c r="U13" s="261" t="s">
        <v>1732</v>
      </c>
      <c r="V13" s="262" t="s">
        <v>25</v>
      </c>
      <c r="W13" s="263" t="s">
        <v>1104</v>
      </c>
      <c r="X13" s="264" t="s">
        <v>882</v>
      </c>
      <c r="Y13" s="265">
        <v>48</v>
      </c>
      <c r="Z13" s="265">
        <v>60</v>
      </c>
      <c r="AA13" s="266">
        <v>52</v>
      </c>
      <c r="AB13" s="267" t="s">
        <v>904</v>
      </c>
    </row>
    <row r="14" spans="1:28" s="257" customFormat="1" ht="25.5" customHeight="1" outlineLevel="1" x14ac:dyDescent="0.2">
      <c r="B14" s="208"/>
      <c r="C14" s="210">
        <v>1</v>
      </c>
      <c r="D14" s="220"/>
      <c r="E14" s="210">
        <v>1</v>
      </c>
      <c r="F14" s="220"/>
      <c r="G14" s="220"/>
      <c r="H14" s="220"/>
      <c r="I14" s="220"/>
      <c r="J14" s="210">
        <v>1</v>
      </c>
      <c r="K14" s="210">
        <v>1</v>
      </c>
      <c r="L14" s="210"/>
      <c r="M14" s="210"/>
      <c r="N14" s="210"/>
      <c r="O14" s="221">
        <v>42278</v>
      </c>
      <c r="P14" s="221"/>
      <c r="Q14" s="268" t="s">
        <v>909</v>
      </c>
      <c r="R14" s="260" t="s">
        <v>923</v>
      </c>
      <c r="S14" s="260" t="s">
        <v>1173</v>
      </c>
      <c r="T14" s="269" t="s">
        <v>903</v>
      </c>
      <c r="U14" s="269" t="s">
        <v>1730</v>
      </c>
      <c r="V14" s="270" t="s">
        <v>33</v>
      </c>
      <c r="W14" s="271" t="s">
        <v>1104</v>
      </c>
      <c r="X14" s="272" t="s">
        <v>882</v>
      </c>
      <c r="Y14" s="273">
        <v>25</v>
      </c>
      <c r="Z14" s="273">
        <v>45</v>
      </c>
      <c r="AA14" s="274">
        <v>45</v>
      </c>
      <c r="AB14" s="275"/>
    </row>
    <row r="15" spans="1:28" s="257" customFormat="1" ht="25.5" customHeight="1" outlineLevel="1" x14ac:dyDescent="0.2">
      <c r="B15" s="208"/>
      <c r="C15" s="210">
        <v>1</v>
      </c>
      <c r="D15" s="220"/>
      <c r="E15" s="210">
        <v>1</v>
      </c>
      <c r="F15" s="220"/>
      <c r="G15" s="220"/>
      <c r="H15" s="220"/>
      <c r="I15" s="220"/>
      <c r="J15" s="210">
        <v>1</v>
      </c>
      <c r="K15" s="210">
        <v>1</v>
      </c>
      <c r="L15" s="210"/>
      <c r="M15" s="210"/>
      <c r="N15" s="210"/>
      <c r="O15" s="221">
        <v>42278</v>
      </c>
      <c r="P15" s="221"/>
      <c r="Q15" s="268" t="s">
        <v>911</v>
      </c>
      <c r="R15" s="278" t="s">
        <v>1704</v>
      </c>
      <c r="S15" s="278" t="s">
        <v>1705</v>
      </c>
      <c r="T15" s="276" t="s">
        <v>1703</v>
      </c>
      <c r="U15" s="276" t="s">
        <v>1730</v>
      </c>
      <c r="V15" s="277" t="s">
        <v>33</v>
      </c>
      <c r="W15" s="271" t="s">
        <v>1104</v>
      </c>
      <c r="X15" s="272" t="s">
        <v>882</v>
      </c>
      <c r="Y15" s="274">
        <v>40</v>
      </c>
      <c r="Z15" s="274">
        <v>60</v>
      </c>
      <c r="AA15" s="274">
        <v>63</v>
      </c>
      <c r="AB15" s="275"/>
    </row>
    <row r="16" spans="1:28" s="257" customFormat="1" ht="25.5" customHeight="1" outlineLevel="1" x14ac:dyDescent="0.2">
      <c r="B16" s="208"/>
      <c r="C16" s="210">
        <v>1</v>
      </c>
      <c r="D16" s="220"/>
      <c r="E16" s="210">
        <v>1</v>
      </c>
      <c r="F16" s="220"/>
      <c r="G16" s="220"/>
      <c r="H16" s="220"/>
      <c r="I16" s="220"/>
      <c r="J16" s="210">
        <v>1</v>
      </c>
      <c r="K16" s="210">
        <v>1</v>
      </c>
      <c r="L16" s="210"/>
      <c r="M16" s="210"/>
      <c r="N16" s="210"/>
      <c r="O16" s="221">
        <v>42278</v>
      </c>
      <c r="P16" s="221"/>
      <c r="Q16" s="268" t="s">
        <v>912</v>
      </c>
      <c r="R16" s="260" t="s">
        <v>913</v>
      </c>
      <c r="S16" s="260" t="s">
        <v>1174</v>
      </c>
      <c r="T16" s="276" t="s">
        <v>914</v>
      </c>
      <c r="U16" s="96" t="s">
        <v>1731</v>
      </c>
      <c r="V16" s="277" t="s">
        <v>25</v>
      </c>
      <c r="W16" s="271" t="s">
        <v>1104</v>
      </c>
      <c r="X16" s="272" t="s">
        <v>882</v>
      </c>
      <c r="Y16" s="274">
        <v>40</v>
      </c>
      <c r="Z16" s="274">
        <v>63</v>
      </c>
      <c r="AA16" s="274">
        <v>58</v>
      </c>
      <c r="AB16" s="275"/>
    </row>
    <row r="17" spans="2:28" s="257" customFormat="1" ht="25.5" customHeight="1" outlineLevel="1" x14ac:dyDescent="0.2">
      <c r="B17" s="208"/>
      <c r="C17" s="210">
        <v>1</v>
      </c>
      <c r="D17" s="220"/>
      <c r="E17" s="210">
        <v>1</v>
      </c>
      <c r="F17" s="220"/>
      <c r="G17" s="220"/>
      <c r="H17" s="220"/>
      <c r="I17" s="220"/>
      <c r="J17" s="210">
        <v>1</v>
      </c>
      <c r="K17" s="210">
        <v>1</v>
      </c>
      <c r="L17" s="210"/>
      <c r="M17" s="210"/>
      <c r="N17" s="210"/>
      <c r="O17" s="221">
        <v>42278</v>
      </c>
      <c r="P17" s="221"/>
      <c r="Q17" s="268" t="s">
        <v>915</v>
      </c>
      <c r="R17" s="260" t="s">
        <v>916</v>
      </c>
      <c r="S17" s="260" t="s">
        <v>1175</v>
      </c>
      <c r="T17" s="276" t="s">
        <v>1159</v>
      </c>
      <c r="U17" s="276" t="s">
        <v>1731</v>
      </c>
      <c r="V17" s="277" t="s">
        <v>14</v>
      </c>
      <c r="W17" s="271" t="s">
        <v>1104</v>
      </c>
      <c r="X17" s="272" t="s">
        <v>882</v>
      </c>
      <c r="Y17" s="274">
        <v>40</v>
      </c>
      <c r="Z17" s="274">
        <v>58</v>
      </c>
      <c r="AA17" s="274">
        <v>58</v>
      </c>
      <c r="AB17" s="275"/>
    </row>
    <row r="18" spans="2:28" s="257" customFormat="1" ht="25.5" customHeight="1" outlineLevel="1" x14ac:dyDescent="0.2">
      <c r="B18" s="208"/>
      <c r="C18" s="210">
        <v>1</v>
      </c>
      <c r="D18" s="220"/>
      <c r="E18" s="210">
        <v>1</v>
      </c>
      <c r="F18" s="220"/>
      <c r="G18" s="220"/>
      <c r="H18" s="220"/>
      <c r="I18" s="220"/>
      <c r="J18" s="210">
        <v>1</v>
      </c>
      <c r="K18" s="210">
        <v>1</v>
      </c>
      <c r="L18" s="210"/>
      <c r="M18" s="210"/>
      <c r="N18" s="210"/>
      <c r="O18" s="221">
        <v>42278</v>
      </c>
      <c r="P18" s="221"/>
      <c r="Q18" s="268" t="s">
        <v>917</v>
      </c>
      <c r="R18" s="260" t="s">
        <v>918</v>
      </c>
      <c r="S18" s="260" t="s">
        <v>1176</v>
      </c>
      <c r="T18" s="276" t="s">
        <v>919</v>
      </c>
      <c r="U18" s="276" t="s">
        <v>1731</v>
      </c>
      <c r="V18" s="277" t="s">
        <v>14</v>
      </c>
      <c r="W18" s="271" t="s">
        <v>1104</v>
      </c>
      <c r="X18" s="272" t="s">
        <v>882</v>
      </c>
      <c r="Y18" s="274">
        <v>40</v>
      </c>
      <c r="Z18" s="274">
        <v>63</v>
      </c>
      <c r="AA18" s="274">
        <v>57</v>
      </c>
      <c r="AB18" s="275"/>
    </row>
    <row r="19" spans="2:28" s="257" customFormat="1" ht="25.5" customHeight="1" outlineLevel="1" x14ac:dyDescent="0.2">
      <c r="B19" s="208"/>
      <c r="C19" s="210">
        <v>1</v>
      </c>
      <c r="D19" s="220"/>
      <c r="E19" s="210">
        <v>1</v>
      </c>
      <c r="F19" s="220"/>
      <c r="G19" s="220"/>
      <c r="H19" s="220"/>
      <c r="I19" s="220"/>
      <c r="J19" s="210">
        <v>1</v>
      </c>
      <c r="K19" s="210">
        <v>1</v>
      </c>
      <c r="L19" s="210"/>
      <c r="M19" s="210"/>
      <c r="N19" s="210"/>
      <c r="O19" s="221">
        <v>42278</v>
      </c>
      <c r="P19" s="221"/>
      <c r="Q19" s="268" t="s">
        <v>920</v>
      </c>
      <c r="R19" s="260" t="s">
        <v>979</v>
      </c>
      <c r="S19" s="260" t="s">
        <v>1177</v>
      </c>
      <c r="T19" s="276" t="s">
        <v>946</v>
      </c>
      <c r="U19" s="276" t="s">
        <v>1730</v>
      </c>
      <c r="V19" s="277" t="s">
        <v>33</v>
      </c>
      <c r="W19" s="271" t="s">
        <v>1104</v>
      </c>
      <c r="X19" s="272" t="s">
        <v>882</v>
      </c>
      <c r="Y19" s="274">
        <v>25</v>
      </c>
      <c r="Z19" s="274">
        <v>60</v>
      </c>
      <c r="AA19" s="274">
        <v>60</v>
      </c>
      <c r="AB19" s="275"/>
    </row>
    <row r="20" spans="2:28" s="257" customFormat="1" ht="25.5" customHeight="1" outlineLevel="1" x14ac:dyDescent="0.2">
      <c r="B20" s="208"/>
      <c r="C20" s="210">
        <v>1</v>
      </c>
      <c r="D20" s="220"/>
      <c r="E20" s="210">
        <v>1</v>
      </c>
      <c r="F20" s="220"/>
      <c r="G20" s="220"/>
      <c r="H20" s="220"/>
      <c r="I20" s="220"/>
      <c r="J20" s="210">
        <v>1</v>
      </c>
      <c r="K20" s="210">
        <v>1</v>
      </c>
      <c r="L20" s="210"/>
      <c r="M20" s="210"/>
      <c r="N20" s="210"/>
      <c r="O20" s="221">
        <v>42278</v>
      </c>
      <c r="P20" s="221"/>
      <c r="Q20" s="268" t="s">
        <v>922</v>
      </c>
      <c r="R20" s="278" t="s">
        <v>921</v>
      </c>
      <c r="S20" s="278" t="s">
        <v>1179</v>
      </c>
      <c r="T20" s="416" t="s">
        <v>1160</v>
      </c>
      <c r="U20" s="416" t="s">
        <v>1732</v>
      </c>
      <c r="V20" s="417" t="s">
        <v>25</v>
      </c>
      <c r="W20" s="418" t="s">
        <v>1104</v>
      </c>
      <c r="X20" s="419" t="s">
        <v>882</v>
      </c>
      <c r="Y20" s="420">
        <v>40</v>
      </c>
      <c r="Z20" s="420">
        <v>60</v>
      </c>
      <c r="AA20" s="420">
        <v>58</v>
      </c>
      <c r="AB20" s="421"/>
    </row>
    <row r="21" spans="2:28" s="257" customFormat="1" ht="25.5" customHeight="1" outlineLevel="1" thickBot="1" x14ac:dyDescent="0.25">
      <c r="B21" s="208"/>
      <c r="C21" s="210">
        <v>1</v>
      </c>
      <c r="D21" s="220"/>
      <c r="E21" s="210">
        <v>1</v>
      </c>
      <c r="F21" s="220"/>
      <c r="G21" s="220"/>
      <c r="H21" s="220"/>
      <c r="I21" s="220"/>
      <c r="J21" s="210">
        <v>1</v>
      </c>
      <c r="K21" s="210">
        <v>1</v>
      </c>
      <c r="L21" s="210"/>
      <c r="M21" s="210"/>
      <c r="N21" s="210"/>
      <c r="O21" s="221">
        <v>42278</v>
      </c>
      <c r="P21" s="221"/>
      <c r="Q21" s="268" t="s">
        <v>924</v>
      </c>
      <c r="R21" s="279" t="s">
        <v>1155</v>
      </c>
      <c r="S21" s="279" t="s">
        <v>1178</v>
      </c>
      <c r="T21" s="280" t="s">
        <v>1154</v>
      </c>
      <c r="U21" s="280" t="s">
        <v>1732</v>
      </c>
      <c r="V21" s="281" t="s">
        <v>18</v>
      </c>
      <c r="W21" s="422" t="s">
        <v>1104</v>
      </c>
      <c r="X21" s="423" t="s">
        <v>882</v>
      </c>
      <c r="Y21" s="284">
        <v>40</v>
      </c>
      <c r="Z21" s="284">
        <v>60</v>
      </c>
      <c r="AA21" s="284">
        <v>63</v>
      </c>
      <c r="AB21" s="285"/>
    </row>
    <row r="22" spans="2:28" s="291" customFormat="1" ht="15" thickBot="1" x14ac:dyDescent="0.25">
      <c r="B22" s="208"/>
      <c r="C22" s="208"/>
      <c r="D22" s="286"/>
      <c r="E22" s="208"/>
      <c r="F22" s="286"/>
      <c r="G22" s="286"/>
      <c r="H22" s="286"/>
      <c r="I22" s="287"/>
      <c r="J22" s="210"/>
      <c r="K22" s="210"/>
      <c r="L22" s="210"/>
      <c r="M22" s="210"/>
      <c r="N22" s="210"/>
      <c r="O22" s="210"/>
      <c r="P22" s="210"/>
      <c r="Q22" s="288"/>
      <c r="R22" s="289"/>
      <c r="S22" s="289" t="s">
        <v>904</v>
      </c>
      <c r="T22" s="289"/>
      <c r="U22" s="289"/>
      <c r="V22" s="290"/>
      <c r="W22" s="290"/>
      <c r="X22" s="290"/>
    </row>
    <row r="23" spans="2:28" s="197" customFormat="1" ht="25.5" customHeight="1" thickBot="1" x14ac:dyDescent="0.25">
      <c r="B23" s="208">
        <v>1</v>
      </c>
      <c r="C23" s="249"/>
      <c r="D23" s="220"/>
      <c r="E23" s="210"/>
      <c r="F23" s="220"/>
      <c r="G23" s="220"/>
      <c r="H23" s="210"/>
      <c r="I23" s="292">
        <v>1</v>
      </c>
      <c r="J23" s="210"/>
      <c r="K23" s="210"/>
      <c r="L23" s="210"/>
      <c r="M23" s="210">
        <v>1</v>
      </c>
      <c r="N23" s="210">
        <v>1</v>
      </c>
      <c r="O23" s="221">
        <v>42278</v>
      </c>
      <c r="P23" s="221"/>
      <c r="Q23" s="293"/>
      <c r="R23" s="294" t="s">
        <v>1033</v>
      </c>
      <c r="S23" s="294" t="s">
        <v>1185</v>
      </c>
      <c r="T23" s="295" t="s">
        <v>1034</v>
      </c>
      <c r="U23" s="295"/>
      <c r="V23" s="296"/>
      <c r="W23" s="253" t="s">
        <v>1104</v>
      </c>
      <c r="X23" s="254"/>
      <c r="Y23" s="255"/>
      <c r="Z23" s="255"/>
      <c r="AA23" s="255"/>
      <c r="AB23" s="297"/>
    </row>
    <row r="24" spans="2:28" s="257" customFormat="1" ht="25.5" customHeight="1" outlineLevel="1" x14ac:dyDescent="0.2">
      <c r="B24" s="208"/>
      <c r="C24" s="210">
        <v>1</v>
      </c>
      <c r="D24" s="220"/>
      <c r="E24" s="210">
        <v>1</v>
      </c>
      <c r="F24" s="220"/>
      <c r="G24" s="220"/>
      <c r="H24" s="220"/>
      <c r="I24" s="210" t="s">
        <v>904</v>
      </c>
      <c r="J24" s="210">
        <v>1</v>
      </c>
      <c r="K24" s="210">
        <v>1</v>
      </c>
      <c r="L24" s="210"/>
      <c r="M24" s="210"/>
      <c r="N24" s="210"/>
      <c r="O24" s="221">
        <v>42278</v>
      </c>
      <c r="P24" s="221"/>
      <c r="Q24" s="298" t="s">
        <v>927</v>
      </c>
      <c r="R24" s="299" t="s">
        <v>928</v>
      </c>
      <c r="S24" s="299" t="s">
        <v>1180</v>
      </c>
      <c r="T24" s="300" t="s">
        <v>929</v>
      </c>
      <c r="U24" s="300" t="s">
        <v>1732</v>
      </c>
      <c r="V24" s="301" t="s">
        <v>25</v>
      </c>
      <c r="W24" s="263" t="s">
        <v>1104</v>
      </c>
      <c r="X24" s="302" t="s">
        <v>882</v>
      </c>
      <c r="Y24" s="303">
        <v>5</v>
      </c>
      <c r="Z24" s="303">
        <v>8</v>
      </c>
      <c r="AA24" s="303">
        <v>6</v>
      </c>
      <c r="AB24" s="304"/>
    </row>
    <row r="25" spans="2:28" s="257" customFormat="1" ht="25.5" customHeight="1" outlineLevel="1" thickBot="1" x14ac:dyDescent="0.25">
      <c r="B25" s="208"/>
      <c r="C25" s="210">
        <v>1</v>
      </c>
      <c r="D25" s="220"/>
      <c r="E25" s="210">
        <v>1</v>
      </c>
      <c r="F25" s="220"/>
      <c r="G25" s="220"/>
      <c r="H25" s="220"/>
      <c r="I25" s="210" t="s">
        <v>904</v>
      </c>
      <c r="J25" s="210">
        <v>1</v>
      </c>
      <c r="K25" s="210">
        <v>1</v>
      </c>
      <c r="L25" s="210"/>
      <c r="M25" s="210"/>
      <c r="N25" s="210"/>
      <c r="O25" s="221">
        <v>42278</v>
      </c>
      <c r="P25" s="221"/>
      <c r="Q25" s="305" t="s">
        <v>930</v>
      </c>
      <c r="R25" s="279" t="s">
        <v>931</v>
      </c>
      <c r="S25" s="279" t="s">
        <v>1181</v>
      </c>
      <c r="T25" s="280" t="s">
        <v>932</v>
      </c>
      <c r="U25" s="280" t="s">
        <v>1732</v>
      </c>
      <c r="V25" s="281" t="s">
        <v>25</v>
      </c>
      <c r="W25" s="282" t="s">
        <v>1104</v>
      </c>
      <c r="X25" s="283" t="s">
        <v>882</v>
      </c>
      <c r="Y25" s="284">
        <v>10</v>
      </c>
      <c r="Z25" s="284">
        <v>20</v>
      </c>
      <c r="AA25" s="284">
        <v>15</v>
      </c>
      <c r="AB25" s="285"/>
    </row>
    <row r="26" spans="2:28" s="291" customFormat="1" ht="15" thickBot="1" x14ac:dyDescent="0.25">
      <c r="B26" s="208"/>
      <c r="C26" s="208"/>
      <c r="D26" s="286"/>
      <c r="E26" s="208"/>
      <c r="F26" s="286"/>
      <c r="G26" s="286"/>
      <c r="H26" s="286"/>
      <c r="I26" s="287"/>
      <c r="J26" s="210"/>
      <c r="K26" s="210"/>
      <c r="L26" s="210"/>
      <c r="M26" s="210"/>
      <c r="N26" s="210"/>
      <c r="O26" s="210"/>
      <c r="P26" s="210"/>
      <c r="Q26" s="288"/>
      <c r="R26" s="289"/>
      <c r="S26" s="289"/>
      <c r="T26" s="289"/>
      <c r="U26" s="289"/>
      <c r="V26" s="290"/>
      <c r="W26" s="290"/>
      <c r="X26" s="290"/>
    </row>
    <row r="27" spans="2:28" s="291" customFormat="1" ht="34.5" customHeight="1" thickBot="1" x14ac:dyDescent="0.25">
      <c r="B27" s="208">
        <v>1</v>
      </c>
      <c r="C27" s="208">
        <v>1</v>
      </c>
      <c r="D27" s="286"/>
      <c r="E27" s="208">
        <v>1</v>
      </c>
      <c r="F27" s="286"/>
      <c r="G27" s="286"/>
      <c r="H27" s="210" t="s">
        <v>904</v>
      </c>
      <c r="I27" s="210">
        <v>1</v>
      </c>
      <c r="J27" s="210"/>
      <c r="K27" s="210">
        <v>1</v>
      </c>
      <c r="L27" s="210"/>
      <c r="M27" s="210">
        <v>1</v>
      </c>
      <c r="N27" s="210">
        <v>1</v>
      </c>
      <c r="O27" s="221">
        <v>42278</v>
      </c>
      <c r="P27" s="221"/>
      <c r="Q27" s="306" t="s">
        <v>943</v>
      </c>
      <c r="R27" s="307" t="s">
        <v>933</v>
      </c>
      <c r="S27" s="307" t="s">
        <v>1182</v>
      </c>
      <c r="T27" s="308" t="s">
        <v>934</v>
      </c>
      <c r="U27" s="308" t="s">
        <v>1731</v>
      </c>
      <c r="V27" s="309" t="s">
        <v>14</v>
      </c>
      <c r="W27" s="310" t="s">
        <v>1104</v>
      </c>
      <c r="X27" s="311" t="s">
        <v>882</v>
      </c>
      <c r="Y27" s="312">
        <v>28</v>
      </c>
      <c r="Z27" s="312">
        <v>40</v>
      </c>
      <c r="AA27" s="312"/>
      <c r="AB27" s="313"/>
    </row>
    <row r="28" spans="2:28" s="291" customFormat="1" ht="15" thickBot="1" x14ac:dyDescent="0.25">
      <c r="B28" s="208"/>
      <c r="C28" s="208"/>
      <c r="D28" s="286"/>
      <c r="E28" s="208"/>
      <c r="F28" s="286"/>
      <c r="G28" s="286"/>
      <c r="H28" s="286"/>
      <c r="I28" s="287"/>
      <c r="J28" s="210"/>
      <c r="K28" s="210"/>
      <c r="L28" s="210"/>
      <c r="M28" s="210"/>
      <c r="N28" s="210"/>
      <c r="O28" s="210"/>
      <c r="P28" s="210"/>
      <c r="Q28" s="288"/>
      <c r="R28" s="289"/>
      <c r="S28" s="289"/>
      <c r="T28" s="289"/>
      <c r="U28" s="289"/>
      <c r="V28" s="290"/>
      <c r="W28" s="290"/>
      <c r="X28" s="290"/>
    </row>
    <row r="29" spans="2:28" s="257" customFormat="1" ht="25.5" customHeight="1" thickBot="1" x14ac:dyDescent="0.25">
      <c r="B29" s="208">
        <v>1</v>
      </c>
      <c r="C29" s="210">
        <v>1</v>
      </c>
      <c r="D29" s="220"/>
      <c r="E29" s="210">
        <v>1</v>
      </c>
      <c r="F29" s="220"/>
      <c r="G29" s="220"/>
      <c r="H29" s="210"/>
      <c r="I29" s="292">
        <v>1</v>
      </c>
      <c r="J29" s="210"/>
      <c r="K29" s="210">
        <v>1</v>
      </c>
      <c r="L29" s="210"/>
      <c r="M29" s="210">
        <v>1</v>
      </c>
      <c r="N29" s="210">
        <v>1</v>
      </c>
      <c r="O29" s="221">
        <v>42278</v>
      </c>
      <c r="P29" s="221"/>
      <c r="Q29" s="314" t="s">
        <v>1019</v>
      </c>
      <c r="R29" s="315" t="s">
        <v>925</v>
      </c>
      <c r="S29" s="315" t="s">
        <v>1183</v>
      </c>
      <c r="T29" s="316" t="s">
        <v>926</v>
      </c>
      <c r="U29" s="316" t="s">
        <v>1730</v>
      </c>
      <c r="V29" s="317" t="s">
        <v>33</v>
      </c>
      <c r="W29" s="318" t="s">
        <v>1104</v>
      </c>
      <c r="X29" s="319" t="s">
        <v>882</v>
      </c>
      <c r="Y29" s="320">
        <v>25</v>
      </c>
      <c r="Z29" s="320">
        <v>45</v>
      </c>
      <c r="AA29" s="320">
        <v>45</v>
      </c>
      <c r="AB29" s="321"/>
    </row>
    <row r="30" spans="2:28" s="291" customFormat="1" ht="15" thickBot="1" x14ac:dyDescent="0.25">
      <c r="B30" s="208"/>
      <c r="C30" s="208"/>
      <c r="D30" s="286"/>
      <c r="E30" s="208"/>
      <c r="F30" s="286"/>
      <c r="G30" s="286"/>
      <c r="H30" s="286"/>
      <c r="I30" s="287"/>
      <c r="J30" s="210"/>
      <c r="K30" s="210"/>
      <c r="L30" s="210"/>
      <c r="M30" s="210"/>
      <c r="N30" s="210"/>
      <c r="O30" s="210"/>
      <c r="P30" s="210"/>
      <c r="Q30" s="288" t="s">
        <v>904</v>
      </c>
      <c r="R30" s="289"/>
      <c r="S30" s="289"/>
      <c r="T30" s="289"/>
      <c r="U30" s="289"/>
      <c r="V30" s="290"/>
      <c r="W30" s="290"/>
      <c r="X30" s="290"/>
    </row>
    <row r="31" spans="2:28" s="257" customFormat="1" ht="30.75" customHeight="1" thickBot="1" x14ac:dyDescent="0.25">
      <c r="B31" s="208">
        <v>1</v>
      </c>
      <c r="C31" s="210">
        <v>1</v>
      </c>
      <c r="D31" s="220"/>
      <c r="E31" s="210">
        <v>1</v>
      </c>
      <c r="F31" s="220"/>
      <c r="G31" s="220"/>
      <c r="H31" s="210"/>
      <c r="I31" s="292">
        <v>1</v>
      </c>
      <c r="J31" s="210"/>
      <c r="K31" s="210">
        <v>1</v>
      </c>
      <c r="L31" s="210"/>
      <c r="M31" s="210">
        <v>1</v>
      </c>
      <c r="N31" s="210">
        <v>1</v>
      </c>
      <c r="O31" s="221">
        <v>42278</v>
      </c>
      <c r="P31" s="221"/>
      <c r="Q31" s="314" t="s">
        <v>1020</v>
      </c>
      <c r="R31" s="315" t="s">
        <v>1143</v>
      </c>
      <c r="S31" s="315" t="s">
        <v>1184</v>
      </c>
      <c r="T31" s="316" t="s">
        <v>1021</v>
      </c>
      <c r="U31" s="316" t="s">
        <v>1731</v>
      </c>
      <c r="V31" s="317" t="s">
        <v>10</v>
      </c>
      <c r="W31" s="322" t="s">
        <v>1793</v>
      </c>
      <c r="X31" s="319" t="s">
        <v>882</v>
      </c>
      <c r="Y31" s="320">
        <v>35</v>
      </c>
      <c r="Z31" s="320">
        <v>63</v>
      </c>
      <c r="AA31" s="320">
        <v>63</v>
      </c>
      <c r="AB31" s="321"/>
    </row>
    <row r="32" spans="2:28" s="291" customFormat="1" ht="15" thickBot="1" x14ac:dyDescent="0.25">
      <c r="B32" s="208"/>
      <c r="C32" s="208"/>
      <c r="D32" s="286"/>
      <c r="E32" s="286"/>
      <c r="F32" s="286"/>
      <c r="G32" s="286"/>
      <c r="H32" s="286"/>
      <c r="I32" s="287"/>
      <c r="J32" s="210"/>
      <c r="K32" s="210"/>
      <c r="L32" s="210"/>
      <c r="M32" s="210"/>
      <c r="N32" s="210"/>
      <c r="O32" s="210"/>
      <c r="P32" s="210"/>
      <c r="Q32" s="288"/>
      <c r="R32" s="323"/>
      <c r="S32" s="324"/>
      <c r="T32" s="289"/>
      <c r="U32" s="289"/>
      <c r="V32" s="290"/>
      <c r="W32" s="290"/>
      <c r="X32" s="290"/>
      <c r="AB32" s="325"/>
    </row>
    <row r="33" spans="2:28" s="257" customFormat="1" ht="30.75" customHeight="1" thickBot="1" x14ac:dyDescent="0.25">
      <c r="B33" s="208">
        <v>1</v>
      </c>
      <c r="C33" s="210">
        <v>1</v>
      </c>
      <c r="D33" s="220"/>
      <c r="E33" s="210">
        <v>1</v>
      </c>
      <c r="F33" s="220"/>
      <c r="G33" s="220"/>
      <c r="H33" s="210"/>
      <c r="I33" s="292">
        <v>1</v>
      </c>
      <c r="J33" s="210"/>
      <c r="K33" s="210">
        <v>1</v>
      </c>
      <c r="L33" s="210"/>
      <c r="M33" s="210">
        <v>1</v>
      </c>
      <c r="N33" s="210">
        <v>1</v>
      </c>
      <c r="O33" s="221">
        <v>43449</v>
      </c>
      <c r="P33" s="221"/>
      <c r="Q33" s="314" t="s">
        <v>1670</v>
      </c>
      <c r="R33" s="315" t="s">
        <v>1753</v>
      </c>
      <c r="S33" s="315" t="s">
        <v>1754</v>
      </c>
      <c r="T33" s="316" t="s">
        <v>1755</v>
      </c>
      <c r="U33" s="316" t="s">
        <v>1731</v>
      </c>
      <c r="V33" s="317" t="s">
        <v>14</v>
      </c>
      <c r="W33" s="322" t="s">
        <v>1794</v>
      </c>
      <c r="X33" s="319" t="s">
        <v>882</v>
      </c>
      <c r="Y33" s="320">
        <v>40</v>
      </c>
      <c r="Z33" s="320">
        <v>63</v>
      </c>
      <c r="AA33" s="320">
        <v>63</v>
      </c>
      <c r="AB33" s="321"/>
    </row>
    <row r="34" spans="2:28" s="291" customFormat="1" ht="15" thickBot="1" x14ac:dyDescent="0.25">
      <c r="B34" s="208"/>
      <c r="C34" s="208"/>
      <c r="D34" s="286"/>
      <c r="E34" s="286"/>
      <c r="F34" s="286"/>
      <c r="G34" s="286"/>
      <c r="H34" s="286"/>
      <c r="I34" s="287"/>
      <c r="J34" s="210"/>
      <c r="K34" s="210"/>
      <c r="L34" s="210"/>
      <c r="M34" s="210"/>
      <c r="N34" s="210"/>
      <c r="O34" s="210"/>
      <c r="P34" s="210"/>
      <c r="Q34" s="288"/>
      <c r="R34" s="323"/>
      <c r="S34" s="324"/>
      <c r="T34" s="289"/>
      <c r="U34" s="289"/>
      <c r="V34" s="290"/>
      <c r="W34" s="290"/>
      <c r="X34" s="290"/>
      <c r="AB34" s="325"/>
    </row>
    <row r="35" spans="2:28" s="197" customFormat="1" ht="22.15" customHeight="1" thickBot="1" x14ac:dyDescent="0.25">
      <c r="B35" s="208"/>
      <c r="C35" s="210"/>
      <c r="D35" s="220"/>
      <c r="E35" s="220"/>
      <c r="F35" s="220"/>
      <c r="G35" s="220"/>
      <c r="H35" s="220"/>
      <c r="I35" s="220"/>
      <c r="J35" s="210"/>
      <c r="K35" s="210"/>
      <c r="L35" s="210"/>
      <c r="M35" s="210"/>
      <c r="N35" s="210"/>
      <c r="O35" s="210"/>
      <c r="P35" s="210"/>
      <c r="Q35" s="326"/>
      <c r="R35" s="212"/>
      <c r="S35" s="212"/>
      <c r="T35" s="243" t="s">
        <v>1060</v>
      </c>
      <c r="U35" s="243"/>
      <c r="V35" s="244"/>
      <c r="W35" s="245"/>
      <c r="X35" s="246"/>
      <c r="Y35" s="247"/>
      <c r="Z35" s="247"/>
      <c r="AA35" s="247"/>
      <c r="AB35" s="248"/>
    </row>
    <row r="36" spans="2:28" s="291" customFormat="1" ht="23.65" customHeight="1" thickBot="1" x14ac:dyDescent="0.25">
      <c r="B36" s="208">
        <v>1</v>
      </c>
      <c r="C36" s="327"/>
      <c r="D36" s="286"/>
      <c r="E36" s="286"/>
      <c r="F36" s="286" t="s">
        <v>904</v>
      </c>
      <c r="G36" s="286"/>
      <c r="H36" s="210">
        <v>1</v>
      </c>
      <c r="I36" s="287"/>
      <c r="J36" s="210"/>
      <c r="K36" s="210"/>
      <c r="L36" s="210"/>
      <c r="M36" s="210">
        <v>1</v>
      </c>
      <c r="N36" s="210"/>
      <c r="O36" s="221">
        <v>42644</v>
      </c>
      <c r="P36" s="221"/>
      <c r="Q36" s="293" t="s">
        <v>904</v>
      </c>
      <c r="R36" s="294" t="s">
        <v>1014</v>
      </c>
      <c r="S36" s="294" t="s">
        <v>1687</v>
      </c>
      <c r="T36" s="328" t="s">
        <v>1708</v>
      </c>
      <c r="U36" s="328"/>
      <c r="V36" s="329"/>
      <c r="W36" s="330" t="s">
        <v>1105</v>
      </c>
      <c r="X36" s="331"/>
      <c r="Y36" s="255"/>
      <c r="Z36" s="255"/>
      <c r="AA36" s="255"/>
      <c r="AB36" s="332"/>
    </row>
    <row r="37" spans="2:28" s="291" customFormat="1" ht="21.6" customHeight="1" outlineLevel="1" x14ac:dyDescent="0.2">
      <c r="B37" s="208"/>
      <c r="C37" s="208">
        <v>1</v>
      </c>
      <c r="D37" s="286"/>
      <c r="E37" s="286"/>
      <c r="F37" s="208">
        <v>1</v>
      </c>
      <c r="G37" s="286"/>
      <c r="H37" s="286"/>
      <c r="I37" s="286"/>
      <c r="J37" s="210">
        <v>1</v>
      </c>
      <c r="K37" s="210"/>
      <c r="L37" s="210"/>
      <c r="M37" s="210"/>
      <c r="N37" s="210"/>
      <c r="O37" s="221">
        <v>42278</v>
      </c>
      <c r="P37" s="221"/>
      <c r="Q37" s="333" t="s">
        <v>907</v>
      </c>
      <c r="R37" s="334" t="s">
        <v>993</v>
      </c>
      <c r="S37" s="334" t="s">
        <v>1187</v>
      </c>
      <c r="T37" s="335" t="s">
        <v>1712</v>
      </c>
      <c r="U37" s="335" t="s">
        <v>1731</v>
      </c>
      <c r="V37" s="270" t="s">
        <v>14</v>
      </c>
      <c r="W37" s="336" t="s">
        <v>1105</v>
      </c>
      <c r="X37" s="302" t="s">
        <v>882</v>
      </c>
      <c r="Y37" s="277">
        <v>40</v>
      </c>
      <c r="Z37" s="277">
        <v>60</v>
      </c>
      <c r="AA37" s="277">
        <v>60</v>
      </c>
      <c r="AB37" s="275"/>
    </row>
    <row r="38" spans="2:28" s="291" customFormat="1" ht="21.6" customHeight="1" outlineLevel="1" x14ac:dyDescent="0.2">
      <c r="B38" s="208"/>
      <c r="C38" s="208">
        <v>1</v>
      </c>
      <c r="D38" s="286"/>
      <c r="E38" s="286"/>
      <c r="F38" s="208">
        <v>1</v>
      </c>
      <c r="G38" s="286"/>
      <c r="H38" s="286"/>
      <c r="I38" s="286"/>
      <c r="J38" s="210">
        <v>1</v>
      </c>
      <c r="K38" s="210"/>
      <c r="L38" s="210"/>
      <c r="M38" s="210"/>
      <c r="N38" s="210"/>
      <c r="O38" s="221">
        <v>42278</v>
      </c>
      <c r="P38" s="221"/>
      <c r="Q38" s="333" t="s">
        <v>909</v>
      </c>
      <c r="R38" s="337" t="s">
        <v>994</v>
      </c>
      <c r="S38" s="337" t="s">
        <v>1188</v>
      </c>
      <c r="T38" s="338" t="s">
        <v>990</v>
      </c>
      <c r="U38" s="338" t="s">
        <v>1732</v>
      </c>
      <c r="V38" s="277" t="s">
        <v>25</v>
      </c>
      <c r="W38" s="336" t="s">
        <v>1105</v>
      </c>
      <c r="X38" s="339" t="s">
        <v>882</v>
      </c>
      <c r="Y38" s="277">
        <v>40</v>
      </c>
      <c r="Z38" s="277">
        <v>58</v>
      </c>
      <c r="AA38" s="277">
        <v>58</v>
      </c>
      <c r="AB38" s="275"/>
    </row>
    <row r="39" spans="2:28" s="291" customFormat="1" ht="21.6" customHeight="1" outlineLevel="1" x14ac:dyDescent="0.2">
      <c r="B39" s="208"/>
      <c r="C39" s="208">
        <v>1</v>
      </c>
      <c r="D39" s="286"/>
      <c r="E39" s="286"/>
      <c r="F39" s="208">
        <v>1</v>
      </c>
      <c r="G39" s="286"/>
      <c r="H39" s="286"/>
      <c r="I39" s="286"/>
      <c r="J39" s="210">
        <v>1</v>
      </c>
      <c r="K39" s="210"/>
      <c r="L39" s="210"/>
      <c r="M39" s="210"/>
      <c r="N39" s="210"/>
      <c r="O39" s="221">
        <v>42278</v>
      </c>
      <c r="P39" s="221"/>
      <c r="Q39" s="333" t="s">
        <v>911</v>
      </c>
      <c r="R39" s="337" t="s">
        <v>992</v>
      </c>
      <c r="S39" s="337" t="s">
        <v>1189</v>
      </c>
      <c r="T39" s="276" t="s">
        <v>991</v>
      </c>
      <c r="U39" s="276" t="s">
        <v>1730</v>
      </c>
      <c r="V39" s="277" t="s">
        <v>33</v>
      </c>
      <c r="W39" s="336" t="s">
        <v>1105</v>
      </c>
      <c r="X39" s="339" t="s">
        <v>882</v>
      </c>
      <c r="Y39" s="277">
        <v>40</v>
      </c>
      <c r="Z39" s="277">
        <v>60</v>
      </c>
      <c r="AA39" s="277">
        <v>60</v>
      </c>
      <c r="AB39" s="275"/>
    </row>
    <row r="40" spans="2:28" s="289" customFormat="1" ht="21.6" customHeight="1" outlineLevel="1" thickBot="1" x14ac:dyDescent="0.25">
      <c r="B40" s="208"/>
      <c r="C40" s="340">
        <v>1</v>
      </c>
      <c r="D40" s="341"/>
      <c r="E40" s="341"/>
      <c r="F40" s="340">
        <v>1</v>
      </c>
      <c r="G40" s="341"/>
      <c r="H40" s="341"/>
      <c r="I40" s="341"/>
      <c r="J40" s="210">
        <v>1</v>
      </c>
      <c r="K40" s="210"/>
      <c r="L40" s="210"/>
      <c r="M40" s="210"/>
      <c r="N40" s="210"/>
      <c r="O40" s="221">
        <v>42278</v>
      </c>
      <c r="P40" s="221"/>
      <c r="Q40" s="342" t="s">
        <v>912</v>
      </c>
      <c r="R40" s="343" t="s">
        <v>1066</v>
      </c>
      <c r="S40" s="343" t="s">
        <v>1190</v>
      </c>
      <c r="T40" s="344" t="s">
        <v>998</v>
      </c>
      <c r="U40" s="344" t="s">
        <v>1732</v>
      </c>
      <c r="V40" s="281" t="s">
        <v>25</v>
      </c>
      <c r="W40" s="305" t="s">
        <v>1105</v>
      </c>
      <c r="X40" s="345" t="s">
        <v>882</v>
      </c>
      <c r="Y40" s="281">
        <v>42</v>
      </c>
      <c r="Z40" s="281">
        <v>62.5</v>
      </c>
      <c r="AA40" s="281">
        <v>62.5</v>
      </c>
      <c r="AB40" s="285"/>
    </row>
    <row r="41" spans="2:28" s="289" customFormat="1" ht="31.15" customHeight="1" thickBot="1" x14ac:dyDescent="0.25">
      <c r="B41" s="208"/>
      <c r="C41" s="340"/>
      <c r="D41" s="341"/>
      <c r="E41" s="341"/>
      <c r="F41" s="340"/>
      <c r="G41" s="341"/>
      <c r="H41" s="341"/>
      <c r="I41" s="210" t="s">
        <v>904</v>
      </c>
      <c r="J41" s="210"/>
      <c r="K41" s="210"/>
      <c r="L41" s="210"/>
      <c r="M41" s="210"/>
      <c r="N41" s="210"/>
      <c r="O41" s="210"/>
      <c r="P41" s="210"/>
      <c r="Q41" s="314"/>
      <c r="R41" s="346" t="s">
        <v>904</v>
      </c>
      <c r="S41" s="346"/>
      <c r="T41" s="347" t="s">
        <v>1062</v>
      </c>
      <c r="U41" s="347" t="s">
        <v>1732</v>
      </c>
      <c r="V41" s="317" t="s">
        <v>25</v>
      </c>
      <c r="W41" s="314" t="s">
        <v>1105</v>
      </c>
      <c r="X41" s="319" t="s">
        <v>882</v>
      </c>
      <c r="Y41" s="317">
        <v>42</v>
      </c>
      <c r="Z41" s="317">
        <v>62.5</v>
      </c>
      <c r="AA41" s="317">
        <v>62.5</v>
      </c>
      <c r="AB41" s="348" t="s">
        <v>1734</v>
      </c>
    </row>
    <row r="42" spans="2:28" s="289" customFormat="1" ht="15" thickBot="1" x14ac:dyDescent="0.25">
      <c r="B42" s="208"/>
      <c r="C42" s="340"/>
      <c r="D42" s="341"/>
      <c r="E42" s="341"/>
      <c r="F42" s="340"/>
      <c r="G42" s="341"/>
      <c r="H42" s="341"/>
      <c r="I42" s="341"/>
      <c r="J42" s="210"/>
      <c r="K42" s="210"/>
      <c r="L42" s="210"/>
      <c r="M42" s="210"/>
      <c r="N42" s="210"/>
      <c r="O42" s="210"/>
      <c r="P42" s="210"/>
      <c r="Q42" s="349"/>
      <c r="R42" s="350"/>
      <c r="S42" s="350"/>
      <c r="T42" s="324" t="s">
        <v>1744</v>
      </c>
      <c r="U42" s="324"/>
      <c r="V42" s="351"/>
      <c r="W42" s="349"/>
      <c r="X42" s="352"/>
      <c r="Y42" s="351"/>
      <c r="Z42" s="351"/>
      <c r="AA42" s="351"/>
      <c r="AB42" s="353"/>
    </row>
    <row r="43" spans="2:28" s="289" customFormat="1" ht="15.75" thickBot="1" x14ac:dyDescent="0.25">
      <c r="B43" s="208"/>
      <c r="C43" s="340"/>
      <c r="D43" s="341"/>
      <c r="E43" s="341"/>
      <c r="F43" s="340"/>
      <c r="G43" s="341"/>
      <c r="H43" s="341"/>
      <c r="I43" s="341"/>
      <c r="J43" s="210"/>
      <c r="K43" s="210"/>
      <c r="L43" s="210"/>
      <c r="M43" s="210"/>
      <c r="N43" s="210"/>
      <c r="O43" s="210"/>
      <c r="P43" s="210"/>
      <c r="Q43" s="293"/>
      <c r="R43" s="294"/>
      <c r="S43" s="294"/>
      <c r="T43" s="328"/>
      <c r="U43" s="328"/>
      <c r="V43" s="329"/>
      <c r="W43" s="330"/>
      <c r="X43" s="331"/>
      <c r="Y43" s="255"/>
      <c r="Z43" s="255"/>
      <c r="AA43" s="255"/>
      <c r="AB43" s="332"/>
    </row>
    <row r="44" spans="2:28" s="58" customFormat="1" ht="19.149999999999999" customHeight="1" thickBot="1" x14ac:dyDescent="0.25">
      <c r="B44" s="33">
        <v>1</v>
      </c>
      <c r="C44" s="62">
        <v>1</v>
      </c>
      <c r="D44" s="24"/>
      <c r="E44" s="24"/>
      <c r="F44" s="62">
        <v>1</v>
      </c>
      <c r="G44" s="24"/>
      <c r="H44" s="95">
        <v>1</v>
      </c>
      <c r="I44" s="24"/>
      <c r="J44" s="95"/>
      <c r="K44" s="95"/>
      <c r="L44" s="95"/>
      <c r="M44" s="95">
        <v>1</v>
      </c>
      <c r="N44" s="95"/>
      <c r="O44" s="374">
        <v>42644</v>
      </c>
      <c r="P44" s="374"/>
      <c r="Q44" s="394" t="s">
        <v>915</v>
      </c>
      <c r="R44" s="337" t="s">
        <v>1030</v>
      </c>
      <c r="S44" s="337" t="s">
        <v>1684</v>
      </c>
      <c r="T44" s="276" t="s">
        <v>1689</v>
      </c>
      <c r="U44" s="276" t="s">
        <v>1732</v>
      </c>
      <c r="V44" s="277" t="s">
        <v>25</v>
      </c>
      <c r="W44" s="336" t="s">
        <v>1767</v>
      </c>
      <c r="X44" s="339" t="s">
        <v>882</v>
      </c>
      <c r="Y44" s="277">
        <v>55</v>
      </c>
      <c r="Z44" s="277">
        <v>62.2</v>
      </c>
      <c r="AA44" s="277">
        <v>62.2</v>
      </c>
      <c r="AB44" s="275"/>
    </row>
    <row r="45" spans="2:28" s="58" customFormat="1" ht="19.149999999999999" customHeight="1" thickBot="1" x14ac:dyDescent="0.25">
      <c r="B45" s="33"/>
      <c r="C45" s="62"/>
      <c r="D45" s="24"/>
      <c r="E45" s="24"/>
      <c r="F45" s="62"/>
      <c r="G45" s="24"/>
      <c r="H45" s="95"/>
      <c r="I45" s="24"/>
      <c r="J45" s="95"/>
      <c r="K45" s="95"/>
      <c r="L45" s="95"/>
      <c r="M45" s="95"/>
      <c r="N45" s="95"/>
      <c r="O45" s="374"/>
      <c r="P45" s="374"/>
      <c r="Q45" s="394" t="s">
        <v>917</v>
      </c>
      <c r="R45" s="337" t="s">
        <v>1796</v>
      </c>
      <c r="S45" s="337" t="s">
        <v>1172</v>
      </c>
      <c r="T45" s="276" t="s">
        <v>1797</v>
      </c>
      <c r="U45" s="276" t="s">
        <v>1732</v>
      </c>
      <c r="V45" s="277" t="s">
        <v>25</v>
      </c>
      <c r="W45" s="336" t="s">
        <v>1767</v>
      </c>
      <c r="X45" s="339"/>
      <c r="Y45" s="277"/>
      <c r="Z45" s="277"/>
      <c r="AA45" s="277"/>
      <c r="AB45" s="275" t="s">
        <v>1795</v>
      </c>
    </row>
    <row r="46" spans="2:28" s="58" customFormat="1" ht="19.149999999999999" customHeight="1" thickBot="1" x14ac:dyDescent="0.25">
      <c r="B46" s="33">
        <v>1</v>
      </c>
      <c r="C46" s="62">
        <v>1</v>
      </c>
      <c r="D46" s="24"/>
      <c r="E46" s="24"/>
      <c r="F46" s="62">
        <v>1</v>
      </c>
      <c r="G46" s="24"/>
      <c r="H46" s="95">
        <v>1</v>
      </c>
      <c r="I46" s="24"/>
      <c r="J46" s="95"/>
      <c r="K46" s="95"/>
      <c r="L46" s="95"/>
      <c r="M46" s="95">
        <v>1</v>
      </c>
      <c r="N46" s="95"/>
      <c r="O46" s="374">
        <v>42644</v>
      </c>
      <c r="P46" s="374"/>
      <c r="Q46" s="394" t="s">
        <v>904</v>
      </c>
      <c r="R46" s="104" t="s">
        <v>1030</v>
      </c>
      <c r="S46" s="104" t="s">
        <v>1684</v>
      </c>
      <c r="T46" s="395" t="s">
        <v>1757</v>
      </c>
      <c r="U46" s="395" t="s">
        <v>1732</v>
      </c>
      <c r="V46" s="61" t="s">
        <v>25</v>
      </c>
      <c r="W46" s="396" t="s">
        <v>1767</v>
      </c>
      <c r="X46" s="397" t="s">
        <v>882</v>
      </c>
      <c r="Y46" s="61">
        <v>55</v>
      </c>
      <c r="Z46" s="61">
        <v>62.2</v>
      </c>
      <c r="AA46" s="61">
        <v>62.2</v>
      </c>
      <c r="AB46" s="395"/>
    </row>
    <row r="47" spans="2:28" s="17" customFormat="1" ht="16.149999999999999" customHeight="1" thickBot="1" x14ac:dyDescent="0.25">
      <c r="B47" s="33"/>
      <c r="C47" s="62"/>
      <c r="D47" s="24"/>
      <c r="E47" s="24"/>
      <c r="F47" s="62"/>
      <c r="G47" s="24"/>
      <c r="H47" s="24"/>
      <c r="I47" s="24"/>
      <c r="J47" s="95"/>
      <c r="K47" s="95"/>
      <c r="L47" s="95"/>
      <c r="M47" s="95"/>
      <c r="N47" s="95"/>
      <c r="O47" s="95"/>
      <c r="P47" s="95"/>
      <c r="Q47" s="394"/>
      <c r="R47" s="398"/>
      <c r="S47" s="398"/>
      <c r="T47" s="35"/>
      <c r="U47" s="35"/>
      <c r="V47" s="399"/>
      <c r="W47" s="400"/>
      <c r="X47" s="401"/>
      <c r="Y47" s="399"/>
      <c r="Z47" s="399"/>
      <c r="AA47" s="399"/>
      <c r="AB47" s="21"/>
    </row>
    <row r="48" spans="2:28" s="6" customFormat="1" ht="18.600000000000001" customHeight="1" thickBot="1" x14ac:dyDescent="0.25">
      <c r="B48" s="33"/>
      <c r="C48" s="33"/>
      <c r="D48" s="88"/>
      <c r="E48" s="88"/>
      <c r="F48" s="88"/>
      <c r="G48" s="88"/>
      <c r="H48" s="88"/>
      <c r="I48" s="402"/>
      <c r="J48" s="95"/>
      <c r="K48" s="95"/>
      <c r="L48" s="95"/>
      <c r="M48" s="95"/>
      <c r="N48" s="95"/>
      <c r="O48" s="95"/>
      <c r="P48" s="95"/>
      <c r="Q48" s="403"/>
      <c r="R48" s="7"/>
      <c r="S48" s="7"/>
      <c r="T48" s="8" t="s">
        <v>1059</v>
      </c>
      <c r="U48" s="8"/>
      <c r="V48" s="11"/>
      <c r="W48" s="404"/>
      <c r="X48" s="405"/>
      <c r="Y48" s="406"/>
      <c r="Z48" s="406"/>
      <c r="AA48" s="406"/>
      <c r="AB48" s="407"/>
    </row>
    <row r="49" spans="1:28" s="58" customFormat="1" ht="18.600000000000001" customHeight="1" thickBot="1" x14ac:dyDescent="0.25">
      <c r="B49" s="33">
        <v>1</v>
      </c>
      <c r="C49" s="62"/>
      <c r="D49" s="62"/>
      <c r="E49" s="62"/>
      <c r="F49" s="62"/>
      <c r="G49" s="45">
        <v>1</v>
      </c>
      <c r="H49" s="95"/>
      <c r="I49" s="95">
        <v>1</v>
      </c>
      <c r="J49" s="95"/>
      <c r="K49" s="408">
        <v>1</v>
      </c>
      <c r="L49" s="95"/>
      <c r="M49" s="95">
        <v>1</v>
      </c>
      <c r="N49" s="95">
        <v>1</v>
      </c>
      <c r="O49" s="374">
        <v>42278</v>
      </c>
      <c r="P49" s="374"/>
      <c r="Q49" s="394" t="s">
        <v>907</v>
      </c>
      <c r="R49" s="104" t="s">
        <v>1108</v>
      </c>
      <c r="S49" s="104" t="s">
        <v>1192</v>
      </c>
      <c r="T49" s="60" t="s">
        <v>1109</v>
      </c>
      <c r="U49" s="60" t="s">
        <v>1731</v>
      </c>
      <c r="V49" s="61" t="s">
        <v>14</v>
      </c>
      <c r="W49" s="396" t="s">
        <v>951</v>
      </c>
      <c r="X49" s="409" t="s">
        <v>904</v>
      </c>
      <c r="Y49" s="410">
        <v>20</v>
      </c>
      <c r="Z49" s="410" t="s">
        <v>904</v>
      </c>
      <c r="AA49" s="410" t="s">
        <v>904</v>
      </c>
      <c r="AB49" s="60" t="s">
        <v>1044</v>
      </c>
    </row>
    <row r="50" spans="1:28" s="58" customFormat="1" ht="18.600000000000001" customHeight="1" thickBot="1" x14ac:dyDescent="0.25">
      <c r="B50" s="33">
        <v>1</v>
      </c>
      <c r="C50" s="62"/>
      <c r="D50" s="62"/>
      <c r="E50" s="62"/>
      <c r="F50" s="62"/>
      <c r="G50" s="45">
        <v>1</v>
      </c>
      <c r="H50" s="95"/>
      <c r="I50" s="95">
        <v>1</v>
      </c>
      <c r="J50" s="95"/>
      <c r="K50" s="408">
        <v>1</v>
      </c>
      <c r="L50" s="95"/>
      <c r="M50" s="95">
        <v>1</v>
      </c>
      <c r="N50" s="95">
        <v>1</v>
      </c>
      <c r="O50" s="374">
        <v>42349</v>
      </c>
      <c r="P50" s="374"/>
      <c r="Q50" s="411" t="s">
        <v>909</v>
      </c>
      <c r="R50" s="104" t="s">
        <v>1168</v>
      </c>
      <c r="S50" s="104" t="s">
        <v>1193</v>
      </c>
      <c r="T50" s="60" t="s">
        <v>1165</v>
      </c>
      <c r="U50" s="60" t="s">
        <v>1730</v>
      </c>
      <c r="V50" s="61" t="s">
        <v>1164</v>
      </c>
      <c r="W50" s="396" t="s">
        <v>951</v>
      </c>
      <c r="X50" s="397"/>
      <c r="Y50" s="61">
        <v>5.8</v>
      </c>
      <c r="Z50" s="61">
        <v>6</v>
      </c>
      <c r="AA50" s="61"/>
      <c r="AB50" s="60" t="s">
        <v>1044</v>
      </c>
    </row>
    <row r="51" spans="1:28" s="58" customFormat="1" ht="18.600000000000001" customHeight="1" thickBot="1" x14ac:dyDescent="0.25">
      <c r="B51" s="33">
        <v>1</v>
      </c>
      <c r="C51" s="62"/>
      <c r="D51" s="62"/>
      <c r="E51" s="62"/>
      <c r="F51" s="62"/>
      <c r="G51" s="45">
        <v>1</v>
      </c>
      <c r="H51" s="95"/>
      <c r="I51" s="95">
        <v>1</v>
      </c>
      <c r="J51" s="95"/>
      <c r="K51" s="95"/>
      <c r="L51" s="95"/>
      <c r="M51" s="408">
        <v>1</v>
      </c>
      <c r="N51" s="412"/>
      <c r="O51" s="374">
        <v>42278</v>
      </c>
      <c r="P51" s="374"/>
      <c r="Q51" s="413" t="s">
        <v>911</v>
      </c>
      <c r="R51" s="104" t="s">
        <v>1741</v>
      </c>
      <c r="S51" s="104" t="s">
        <v>1742</v>
      </c>
      <c r="T51" s="60" t="s">
        <v>1738</v>
      </c>
      <c r="U51" s="60"/>
      <c r="V51" s="61"/>
      <c r="W51" s="396" t="s">
        <v>951</v>
      </c>
      <c r="X51" s="397"/>
      <c r="Y51" s="61"/>
      <c r="Z51" s="61"/>
      <c r="AA51" s="61"/>
      <c r="AB51" s="60" t="s">
        <v>1044</v>
      </c>
    </row>
    <row r="52" spans="1:28" s="58" customFormat="1" ht="18.600000000000001" customHeight="1" thickBot="1" x14ac:dyDescent="0.25">
      <c r="B52" s="33">
        <v>1</v>
      </c>
      <c r="C52" s="62"/>
      <c r="D52" s="62"/>
      <c r="E52" s="62"/>
      <c r="F52" s="62"/>
      <c r="G52" s="45">
        <v>1</v>
      </c>
      <c r="H52" s="95"/>
      <c r="I52" s="95">
        <v>1</v>
      </c>
      <c r="J52" s="95"/>
      <c r="K52" s="408">
        <v>1</v>
      </c>
      <c r="L52" s="95"/>
      <c r="M52" s="95">
        <v>1</v>
      </c>
      <c r="N52" s="95">
        <v>1</v>
      </c>
      <c r="O52" s="374">
        <v>42675</v>
      </c>
      <c r="P52" s="374"/>
      <c r="Q52" s="394" t="s">
        <v>912</v>
      </c>
      <c r="R52" s="414" t="s">
        <v>1672</v>
      </c>
      <c r="S52" s="104" t="s">
        <v>1677</v>
      </c>
      <c r="T52" s="60" t="s">
        <v>1671</v>
      </c>
      <c r="U52" s="60" t="s">
        <v>1730</v>
      </c>
      <c r="V52" s="61" t="s">
        <v>1164</v>
      </c>
      <c r="W52" s="396" t="s">
        <v>951</v>
      </c>
      <c r="X52" s="397"/>
      <c r="Y52" s="61">
        <v>6.1</v>
      </c>
      <c r="Z52" s="61">
        <v>6.3</v>
      </c>
      <c r="AA52" s="61">
        <v>6</v>
      </c>
      <c r="AB52" s="60" t="s">
        <v>1044</v>
      </c>
    </row>
    <row r="53" spans="1:28" s="58" customFormat="1" ht="18.600000000000001" customHeight="1" thickBot="1" x14ac:dyDescent="0.25">
      <c r="A53" s="6"/>
      <c r="B53" s="33">
        <v>1</v>
      </c>
      <c r="C53" s="33"/>
      <c r="D53" s="33"/>
      <c r="E53" s="33"/>
      <c r="F53" s="33"/>
      <c r="G53" s="45">
        <v>1</v>
      </c>
      <c r="H53" s="95"/>
      <c r="I53" s="95">
        <v>1</v>
      </c>
      <c r="J53" s="95"/>
      <c r="K53" s="408">
        <v>1</v>
      </c>
      <c r="L53" s="95"/>
      <c r="M53" s="95">
        <v>1</v>
      </c>
      <c r="N53" s="95">
        <v>1</v>
      </c>
      <c r="O53" s="374">
        <v>42278</v>
      </c>
      <c r="P53" s="374"/>
      <c r="Q53" s="411" t="s">
        <v>915</v>
      </c>
      <c r="R53" s="104" t="s">
        <v>1036</v>
      </c>
      <c r="S53" s="104" t="s">
        <v>1191</v>
      </c>
      <c r="T53" s="60" t="s">
        <v>1043</v>
      </c>
      <c r="U53" s="60" t="s">
        <v>1730</v>
      </c>
      <c r="V53" s="61" t="s">
        <v>4</v>
      </c>
      <c r="W53" s="396" t="s">
        <v>951</v>
      </c>
      <c r="X53" s="397"/>
      <c r="Y53" s="61">
        <v>20</v>
      </c>
      <c r="Z53" s="61"/>
      <c r="AA53" s="61"/>
      <c r="AB53" s="60" t="s">
        <v>1044</v>
      </c>
    </row>
    <row r="54" spans="1:28" s="291" customFormat="1" ht="15" x14ac:dyDescent="0.2">
      <c r="B54" s="354">
        <f>SUM(B5:B53)</f>
        <v>19</v>
      </c>
      <c r="C54" s="354">
        <f>SUM(C3:C53)</f>
        <v>26</v>
      </c>
      <c r="D54" s="354">
        <f ca="1">SUM(D3:D54)</f>
        <v>4</v>
      </c>
      <c r="E54" s="354">
        <f ca="1">SUM(E3:E54)</f>
        <v>14</v>
      </c>
      <c r="F54" s="354">
        <f ca="1">SUM(F3:F54)</f>
        <v>5</v>
      </c>
      <c r="G54" s="354">
        <f>SUM(G49:G53)</f>
        <v>5</v>
      </c>
      <c r="H54" s="354">
        <f t="shared" ref="H54:N54" si="0">SUM(H3:H53)</f>
        <v>10</v>
      </c>
      <c r="I54" s="354">
        <f t="shared" si="0"/>
        <v>10</v>
      </c>
      <c r="J54" s="354">
        <f t="shared" si="0"/>
        <v>15</v>
      </c>
      <c r="K54" s="354">
        <f t="shared" si="0"/>
        <v>19</v>
      </c>
      <c r="L54" s="354">
        <f t="shared" si="0"/>
        <v>6</v>
      </c>
      <c r="M54" s="354">
        <f t="shared" si="0"/>
        <v>20</v>
      </c>
      <c r="N54" s="354">
        <f t="shared" si="0"/>
        <v>9</v>
      </c>
      <c r="O54" s="355"/>
      <c r="P54" s="355"/>
      <c r="Q54" s="290"/>
      <c r="R54" s="324" t="s">
        <v>1117</v>
      </c>
      <c r="S54" s="324"/>
      <c r="T54" s="289"/>
      <c r="U54" s="289"/>
      <c r="V54" s="290"/>
      <c r="W54" s="290"/>
      <c r="X54" s="290"/>
      <c r="Y54" s="290"/>
      <c r="Z54" s="290"/>
      <c r="AA54" s="290"/>
      <c r="AB54" s="290"/>
    </row>
    <row r="55" spans="1:28" ht="15.6" customHeight="1" x14ac:dyDescent="0.25">
      <c r="C55" s="356"/>
      <c r="H55" s="357"/>
      <c r="Q55" s="351"/>
      <c r="R55" s="358" t="s">
        <v>1118</v>
      </c>
      <c r="S55" s="358"/>
      <c r="T55" s="359"/>
      <c r="U55" s="359"/>
      <c r="V55" s="351"/>
      <c r="W55" s="351"/>
      <c r="Y55" s="195"/>
      <c r="Z55" s="195"/>
      <c r="AA55" s="195"/>
      <c r="AB55" s="195"/>
    </row>
    <row r="56" spans="1:28" x14ac:dyDescent="0.2">
      <c r="C56" s="360"/>
      <c r="D56" s="361" t="s">
        <v>1663</v>
      </c>
      <c r="E56" s="361"/>
      <c r="Y56" s="195"/>
      <c r="Z56" s="195"/>
      <c r="AA56" s="195"/>
      <c r="AB56" s="195"/>
    </row>
    <row r="57" spans="1:28" x14ac:dyDescent="0.2">
      <c r="C57" s="360"/>
      <c r="D57" s="361" t="s">
        <v>1666</v>
      </c>
      <c r="E57" s="361"/>
      <c r="R57" s="193"/>
      <c r="S57" s="193"/>
      <c r="T57" s="193"/>
      <c r="U57" s="193"/>
      <c r="V57" s="362"/>
      <c r="W57" s="362"/>
    </row>
    <row r="58" spans="1:28" x14ac:dyDescent="0.2">
      <c r="R58" s="193"/>
      <c r="S58" s="193"/>
      <c r="T58" s="193"/>
      <c r="U58" s="193"/>
      <c r="V58" s="362"/>
      <c r="W58" s="362"/>
    </row>
    <row r="59" spans="1:28" x14ac:dyDescent="0.2">
      <c r="R59" s="193"/>
      <c r="S59" s="193"/>
      <c r="T59" s="193"/>
      <c r="U59" s="193"/>
      <c r="V59" s="362"/>
      <c r="W59" s="362"/>
    </row>
    <row r="60" spans="1:28" x14ac:dyDescent="0.2">
      <c r="T60" s="193"/>
      <c r="U60" s="358"/>
    </row>
    <row r="61" spans="1:28" x14ac:dyDescent="0.2">
      <c r="T61" s="193"/>
      <c r="U61" s="195"/>
    </row>
    <row r="62" spans="1:28" x14ac:dyDescent="0.2">
      <c r="T62" s="193"/>
      <c r="U62" s="195"/>
    </row>
    <row r="63" spans="1:28" x14ac:dyDescent="0.2">
      <c r="T63" s="193"/>
    </row>
    <row r="64" spans="1:28" x14ac:dyDescent="0.2">
      <c r="T64" s="193"/>
    </row>
    <row r="65" spans="9:24" x14ac:dyDescent="0.2">
      <c r="T65" s="193"/>
    </row>
    <row r="66" spans="9:24" x14ac:dyDescent="0.2">
      <c r="T66" s="196" t="s">
        <v>904</v>
      </c>
    </row>
    <row r="70" spans="9:24" x14ac:dyDescent="0.2"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</row>
    <row r="71" spans="9:24" x14ac:dyDescent="0.2"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</row>
    <row r="72" spans="9:24" x14ac:dyDescent="0.2"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</row>
    <row r="73" spans="9:24" x14ac:dyDescent="0.2"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</row>
    <row r="74" spans="9:24" x14ac:dyDescent="0.2"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</row>
    <row r="75" spans="9:24" x14ac:dyDescent="0.2"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</row>
    <row r="76" spans="9:24" x14ac:dyDescent="0.2"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</row>
    <row r="77" spans="9:24" x14ac:dyDescent="0.2"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</row>
    <row r="78" spans="9:24" x14ac:dyDescent="0.2"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</row>
    <row r="79" spans="9:24" x14ac:dyDescent="0.2"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</row>
    <row r="80" spans="9:24" x14ac:dyDescent="0.2"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</row>
    <row r="81" spans="1:34" x14ac:dyDescent="0.2"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</row>
    <row r="82" spans="1:34" s="197" customFormat="1" ht="29.25" customHeight="1" x14ac:dyDescent="0.2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</row>
    <row r="83" spans="1:34" s="197" customFormat="1" ht="29.25" customHeight="1" x14ac:dyDescent="0.2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</row>
    <row r="84" spans="1:34" s="197" customFormat="1" ht="29.25" customHeight="1" x14ac:dyDescent="0.2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</row>
    <row r="85" spans="1:34" x14ac:dyDescent="0.2"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</row>
    <row r="86" spans="1:34" x14ac:dyDescent="0.2"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</row>
    <row r="87" spans="1:34" x14ac:dyDescent="0.2"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</row>
    <row r="88" spans="1:34" x14ac:dyDescent="0.2"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</row>
    <row r="89" spans="1:34" x14ac:dyDescent="0.2"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</row>
    <row r="90" spans="1:34" x14ac:dyDescent="0.2"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</row>
    <row r="91" spans="1:34" x14ac:dyDescent="0.2"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</row>
    <row r="92" spans="1:34" x14ac:dyDescent="0.2"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</row>
    <row r="93" spans="1:34" x14ac:dyDescent="0.2"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</row>
    <row r="94" spans="1:34" x14ac:dyDescent="0.2"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</row>
    <row r="95" spans="1:34" x14ac:dyDescent="0.2"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</row>
    <row r="96" spans="1:34" x14ac:dyDescent="0.2"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</row>
    <row r="97" s="193" customFormat="1" x14ac:dyDescent="0.2"/>
  </sheetData>
  <protectedRanges>
    <protectedRange password="B73A" sqref="S33:AB33 S11:AB31" name="Tartomány2"/>
    <protectedRange password="B73A" sqref="S33:AB33 S12:AB31" name="Termelés"/>
  </protectedRanges>
  <autoFilter ref="A2:AB10" xr:uid="{00000000-0001-0000-0000-000000000000}"/>
  <sortState xmlns:xlrd2="http://schemas.microsoft.com/office/spreadsheetml/2017/richdata2" ref="A13:AB21">
    <sortCondition ref="T44:T47"/>
  </sortState>
  <customSheetViews>
    <customSheetView guid="{8DC3BF2D-804D-41E7-9D94-D62D5D3A81A6}" scale="60" showPageBreaks="1" hiddenRows="1" showRuler="0" topLeftCell="A10">
      <selection activeCell="D74" sqref="D74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1"/>
      <headerFooter alignWithMargins="0">
        <oddHeader>&amp;C&amp;"Arial,Félkövér"&amp;12Betáplálási pontok műszaki adatai</oddHeader>
        <oddFooter>&amp;C&amp;12&amp;P/&amp;N&amp;R&amp;12&amp;D</oddFooter>
      </headerFooter>
    </customSheetView>
    <customSheetView guid="{50921383-7DBA-4510-9D4A-313E4C433247}" scale="70" hiddenRows="1" showRuler="0">
      <selection activeCell="I49" sqref="I49"/>
      <pageMargins left="0.15748031496062992" right="0.15748031496062992" top="0.98425196850393704" bottom="0.98425196850393704" header="0.51181102362204722" footer="0.51181102362204722"/>
      <printOptions horizontalCentered="1" verticalCentered="1"/>
      <pageSetup paperSize="9" scale="45" orientation="landscape" r:id="rId2"/>
      <headerFooter alignWithMargins="0">
        <oddHeader>&amp;C&amp;"Arial,Félkövér"&amp;12Betáplálási pontok műszaki adatai</oddHeader>
        <oddFooter>&amp;C&amp;12&amp;P/&amp;N&amp;R&amp;12&amp;D</oddFooter>
      </headerFooter>
    </customSheetView>
  </customSheetViews>
  <phoneticPr fontId="6" type="noConversion"/>
  <printOptions horizontalCentered="1" verticalCentered="1"/>
  <pageMargins left="0.15748031496062992" right="0.15748031496062992" top="0.98425196850393704" bottom="0.98425196850393704" header="0.51181102362204722" footer="0.51181102362204722"/>
  <pageSetup paperSize="9" scale="45" orientation="landscape" r:id="rId3"/>
  <headerFooter alignWithMargins="0">
    <oddHeader>&amp;C&amp;"Arial,Félkövér"&amp;12Betáplálási pontok műszaki adatai</oddHeader>
    <oddFooter>&amp;C&amp;12&amp;P/&amp;N&amp;R&amp;12&amp;D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4" filterMode="1">
    <pageSetUpPr fitToPage="1"/>
  </sheetPr>
  <dimension ref="A1:AK594"/>
  <sheetViews>
    <sheetView showRuler="0" zoomScale="70" zoomScaleNormal="70" zoomScaleSheetLayoutView="75" workbookViewId="0">
      <pane xSplit="1" ySplit="347" topLeftCell="S348" activePane="bottomRight" state="frozen"/>
      <selection pane="topRight" activeCell="B1" sqref="B1"/>
      <selection pane="bottomLeft" activeCell="A348" sqref="A348"/>
      <selection pane="bottomRight" activeCell="AE350" sqref="AE350:AI350"/>
    </sheetView>
  </sheetViews>
  <sheetFormatPr defaultColWidth="9.28515625" defaultRowHeight="14.25" x14ac:dyDescent="0.2"/>
  <cols>
    <col min="1" max="1" width="12.42578125" style="54" bestFit="1" customWidth="1"/>
    <col min="2" max="2" width="18.28515625" style="54" customWidth="1"/>
    <col min="3" max="4" width="11.28515625" style="54" customWidth="1"/>
    <col min="5" max="5" width="13.7109375" style="54" customWidth="1"/>
    <col min="6" max="6" width="16.28515625" style="54" customWidth="1"/>
    <col min="7" max="7" width="11.7109375" style="54" customWidth="1"/>
    <col min="8" max="8" width="14" style="54" customWidth="1"/>
    <col min="9" max="9" width="13.7109375" style="54" customWidth="1"/>
    <col min="10" max="10" width="11.28515625" style="54" customWidth="1"/>
    <col min="11" max="11" width="14.7109375" style="54" customWidth="1"/>
    <col min="12" max="12" width="12.7109375" style="54" customWidth="1"/>
    <col min="13" max="15" width="11.28515625" style="54" customWidth="1"/>
    <col min="16" max="23" width="14.28515625" style="54" customWidth="1"/>
    <col min="24" max="24" width="19.42578125" style="53" customWidth="1"/>
    <col min="25" max="25" width="24.5703125" style="53" customWidth="1"/>
    <col min="26" max="26" width="41.28515625" style="54" customWidth="1"/>
    <col min="27" max="27" width="46" style="54" bestFit="1" customWidth="1"/>
    <col min="28" max="28" width="17.5703125" style="54" customWidth="1"/>
    <col min="29" max="29" width="44.42578125" style="53" customWidth="1"/>
    <col min="30" max="30" width="23.28515625" style="53" customWidth="1"/>
    <col min="31" max="31" width="21.7109375" style="1" customWidth="1"/>
    <col min="32" max="35" width="8.7109375" style="49" customWidth="1"/>
    <col min="36" max="36" width="9.28515625" style="54"/>
    <col min="37" max="37" width="30.5703125" style="54" bestFit="1" customWidth="1"/>
    <col min="38" max="16384" width="9.28515625" style="54"/>
  </cols>
  <sheetData>
    <row r="1" spans="1:37" ht="33.75" customHeight="1" x14ac:dyDescent="0.2">
      <c r="A1" s="428">
        <v>44774</v>
      </c>
      <c r="Z1" s="53"/>
      <c r="AA1" s="53"/>
      <c r="AB1" s="53"/>
      <c r="AE1" s="53"/>
      <c r="AF1" s="53"/>
      <c r="AG1" s="53"/>
      <c r="AH1" s="53"/>
      <c r="AI1" s="53"/>
    </row>
    <row r="2" spans="1:37" ht="109.15" customHeight="1" x14ac:dyDescent="0.2">
      <c r="B2" s="90" t="s">
        <v>1668</v>
      </c>
      <c r="C2" s="93" t="s">
        <v>1650</v>
      </c>
      <c r="D2" s="93" t="s">
        <v>1719</v>
      </c>
      <c r="E2" s="93" t="s">
        <v>1651</v>
      </c>
      <c r="F2" s="93" t="s">
        <v>1652</v>
      </c>
      <c r="G2" s="93" t="s">
        <v>1678</v>
      </c>
      <c r="H2" s="93" t="s">
        <v>1653</v>
      </c>
      <c r="I2" s="93" t="s">
        <v>1665</v>
      </c>
      <c r="J2" s="93" t="s">
        <v>1656</v>
      </c>
      <c r="K2" s="93" t="s">
        <v>1714</v>
      </c>
      <c r="L2" s="93" t="s">
        <v>1655</v>
      </c>
      <c r="M2" s="93" t="s">
        <v>1654</v>
      </c>
      <c r="N2" s="85" t="s">
        <v>1658</v>
      </c>
      <c r="O2" s="85" t="s">
        <v>1657</v>
      </c>
      <c r="P2" s="85" t="s">
        <v>1697</v>
      </c>
      <c r="Q2" s="85" t="s">
        <v>1710</v>
      </c>
      <c r="R2" s="85" t="s">
        <v>1711</v>
      </c>
      <c r="S2" s="180" t="s">
        <v>1751</v>
      </c>
      <c r="T2" s="180" t="s">
        <v>1750</v>
      </c>
      <c r="U2" s="181" t="s">
        <v>1752</v>
      </c>
      <c r="V2" s="85" t="s">
        <v>1745</v>
      </c>
      <c r="W2" s="93" t="s">
        <v>1748</v>
      </c>
      <c r="X2" s="43" t="s">
        <v>1057</v>
      </c>
      <c r="Y2" s="43" t="s">
        <v>1664</v>
      </c>
      <c r="Z2" s="22" t="s">
        <v>1058</v>
      </c>
      <c r="AA2" s="22" t="s">
        <v>1788</v>
      </c>
      <c r="AB2" s="43" t="s">
        <v>1739</v>
      </c>
      <c r="AC2" s="43" t="s">
        <v>1045</v>
      </c>
      <c r="AD2" s="43" t="s">
        <v>1055</v>
      </c>
      <c r="AE2" s="23" t="s">
        <v>1056</v>
      </c>
      <c r="AF2" s="429" t="s">
        <v>1047</v>
      </c>
      <c r="AG2" s="430"/>
      <c r="AH2" s="429" t="s">
        <v>1048</v>
      </c>
      <c r="AI2" s="431"/>
    </row>
    <row r="3" spans="1:37" s="52" customFormat="1" ht="18" hidden="1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43"/>
      <c r="Y3" s="43"/>
      <c r="Z3" s="43"/>
      <c r="AA3" s="43"/>
      <c r="AB3" s="43"/>
      <c r="AC3" s="43"/>
      <c r="AD3" s="43"/>
      <c r="AE3" s="43" t="s">
        <v>1046</v>
      </c>
      <c r="AF3" s="47" t="s">
        <v>0</v>
      </c>
      <c r="AG3" s="47" t="s">
        <v>1</v>
      </c>
      <c r="AH3" s="47" t="s">
        <v>2</v>
      </c>
      <c r="AI3" s="47" t="s">
        <v>3</v>
      </c>
    </row>
    <row r="4" spans="1:37" s="52" customFormat="1" ht="23.65" hidden="1" customHeight="1" x14ac:dyDescent="0.25">
      <c r="B4" s="51"/>
      <c r="C4" s="51"/>
      <c r="D4" s="14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43"/>
      <c r="Y4" s="43"/>
      <c r="Z4" s="43"/>
      <c r="AA4" s="43"/>
      <c r="AB4" s="43"/>
      <c r="AC4" s="43"/>
      <c r="AD4" s="43"/>
      <c r="AE4" s="43" t="s">
        <v>1046</v>
      </c>
      <c r="AF4" s="47" t="s">
        <v>0</v>
      </c>
      <c r="AG4" s="47" t="s">
        <v>1</v>
      </c>
      <c r="AH4" s="47" t="s">
        <v>2</v>
      </c>
      <c r="AI4" s="47" t="s">
        <v>3</v>
      </c>
    </row>
    <row r="5" spans="1:37" s="105" customFormat="1" ht="18" hidden="1" customHeight="1" x14ac:dyDescent="0.2">
      <c r="B5" s="62">
        <v>1</v>
      </c>
      <c r="C5" s="62">
        <v>1</v>
      </c>
      <c r="D5" s="62">
        <v>1</v>
      </c>
      <c r="E5" s="62">
        <v>1</v>
      </c>
      <c r="F5" s="62"/>
      <c r="G5" s="62"/>
      <c r="H5" s="62"/>
      <c r="I5" s="62"/>
      <c r="J5" s="62"/>
      <c r="K5" s="62"/>
      <c r="L5" s="62"/>
      <c r="M5" s="62"/>
      <c r="N5" s="62">
        <v>1</v>
      </c>
      <c r="O5" s="62" t="s">
        <v>904</v>
      </c>
      <c r="P5" s="62"/>
      <c r="Q5" s="62">
        <v>1</v>
      </c>
      <c r="R5" s="62">
        <v>1</v>
      </c>
      <c r="S5" s="62">
        <v>1</v>
      </c>
      <c r="T5" s="62"/>
      <c r="U5" s="62"/>
      <c r="V5" s="182">
        <v>42278</v>
      </c>
      <c r="W5" s="182"/>
      <c r="X5" s="24" t="s">
        <v>5</v>
      </c>
      <c r="Y5" s="24" t="s">
        <v>1194</v>
      </c>
      <c r="Z5" s="24" t="s">
        <v>1000</v>
      </c>
      <c r="AA5" s="24" t="s">
        <v>1730</v>
      </c>
      <c r="AB5" s="62" t="s">
        <v>4</v>
      </c>
      <c r="AC5" s="62" t="s">
        <v>1798</v>
      </c>
      <c r="AD5" s="62" t="s">
        <v>6</v>
      </c>
      <c r="AE5" s="62">
        <v>11.5</v>
      </c>
      <c r="AF5" s="56">
        <v>11.04</v>
      </c>
      <c r="AG5" s="56">
        <v>12.08</v>
      </c>
      <c r="AH5" s="56">
        <v>10.119999999999999</v>
      </c>
      <c r="AI5" s="56">
        <v>14.72</v>
      </c>
      <c r="AK5" s="105" t="str">
        <f>VLOOKUP(X5,[1]Munka1!$B$3:$W$507,22,FALSE)</f>
        <v>Nyugat-magyarországi régió</v>
      </c>
    </row>
    <row r="6" spans="1:37" s="2" customFormat="1" ht="18" hidden="1" customHeight="1" x14ac:dyDescent="0.2">
      <c r="B6" s="62">
        <v>1</v>
      </c>
      <c r="C6" s="62">
        <v>1</v>
      </c>
      <c r="D6" s="62">
        <v>1</v>
      </c>
      <c r="E6" s="62">
        <v>1</v>
      </c>
      <c r="F6" s="62"/>
      <c r="G6" s="62"/>
      <c r="H6" s="62"/>
      <c r="I6" s="62"/>
      <c r="J6" s="62"/>
      <c r="K6" s="62"/>
      <c r="L6" s="62"/>
      <c r="M6" s="62"/>
      <c r="N6" s="62">
        <v>1</v>
      </c>
      <c r="O6" s="62" t="s">
        <v>904</v>
      </c>
      <c r="P6" s="62"/>
      <c r="Q6" s="62">
        <v>1</v>
      </c>
      <c r="R6" s="62">
        <v>1</v>
      </c>
      <c r="S6" s="62">
        <v>1</v>
      </c>
      <c r="T6" s="62"/>
      <c r="U6" s="62"/>
      <c r="V6" s="182">
        <v>42278</v>
      </c>
      <c r="W6" s="182"/>
      <c r="X6" s="63" t="s">
        <v>8</v>
      </c>
      <c r="Y6" s="63" t="s">
        <v>1195</v>
      </c>
      <c r="Z6" s="63" t="s">
        <v>9</v>
      </c>
      <c r="AA6" s="24" t="s">
        <v>1731</v>
      </c>
      <c r="AB6" s="64" t="s">
        <v>10</v>
      </c>
      <c r="AC6" s="64" t="s">
        <v>1777</v>
      </c>
      <c r="AD6" s="64" t="s">
        <v>11</v>
      </c>
      <c r="AE6" s="64">
        <v>12</v>
      </c>
      <c r="AF6" s="55">
        <v>11.52</v>
      </c>
      <c r="AG6" s="55">
        <v>12.6</v>
      </c>
      <c r="AH6" s="55">
        <v>10.5</v>
      </c>
      <c r="AI6" s="55">
        <v>15.36</v>
      </c>
      <c r="AK6" s="105" t="str">
        <f>VLOOKUP(X6,[1]Munka1!$B$3:$W$507,22,FALSE)</f>
        <v>Kelet-magyarországi régió</v>
      </c>
    </row>
    <row r="7" spans="1:37" s="2" customFormat="1" ht="18" hidden="1" customHeight="1" x14ac:dyDescent="0.2">
      <c r="B7" s="62">
        <v>1</v>
      </c>
      <c r="C7" s="62">
        <v>1</v>
      </c>
      <c r="D7" s="62">
        <v>1</v>
      </c>
      <c r="E7" s="62">
        <v>1</v>
      </c>
      <c r="F7" s="62"/>
      <c r="G7" s="62"/>
      <c r="H7" s="62"/>
      <c r="I7" s="62"/>
      <c r="J7" s="62"/>
      <c r="K7" s="62"/>
      <c r="L7" s="62"/>
      <c r="M7" s="62"/>
      <c r="N7" s="62">
        <v>1</v>
      </c>
      <c r="O7" s="62" t="s">
        <v>904</v>
      </c>
      <c r="P7" s="62"/>
      <c r="Q7" s="62">
        <v>1</v>
      </c>
      <c r="R7" s="62">
        <v>1</v>
      </c>
      <c r="S7" s="62">
        <v>1</v>
      </c>
      <c r="T7" s="62"/>
      <c r="U7" s="62"/>
      <c r="V7" s="182">
        <v>42278</v>
      </c>
      <c r="W7" s="182"/>
      <c r="X7" s="63" t="s">
        <v>12</v>
      </c>
      <c r="Y7" s="63" t="s">
        <v>1196</v>
      </c>
      <c r="Z7" s="63" t="s">
        <v>13</v>
      </c>
      <c r="AA7" s="63" t="s">
        <v>1732</v>
      </c>
      <c r="AB7" s="64" t="s">
        <v>14</v>
      </c>
      <c r="AC7" s="64" t="s">
        <v>1778</v>
      </c>
      <c r="AD7" s="64" t="s">
        <v>15</v>
      </c>
      <c r="AE7" s="64">
        <v>6</v>
      </c>
      <c r="AF7" s="55">
        <v>5.76</v>
      </c>
      <c r="AG7" s="55">
        <v>6.3</v>
      </c>
      <c r="AH7" s="55">
        <v>5</v>
      </c>
      <c r="AI7" s="55">
        <v>8</v>
      </c>
      <c r="AK7" s="105" t="str">
        <f>VLOOKUP(X7,[1]Munka1!$B$3:$W$507,22,FALSE)</f>
        <v>Közép-magyarországi régió</v>
      </c>
    </row>
    <row r="8" spans="1:37" s="2" customFormat="1" ht="18" hidden="1" customHeight="1" x14ac:dyDescent="0.2">
      <c r="B8" s="62">
        <v>1</v>
      </c>
      <c r="C8" s="62">
        <v>1</v>
      </c>
      <c r="D8" s="62">
        <v>1</v>
      </c>
      <c r="E8" s="62">
        <v>1</v>
      </c>
      <c r="F8" s="62"/>
      <c r="G8" s="62"/>
      <c r="H8" s="62"/>
      <c r="I8" s="62"/>
      <c r="J8" s="62"/>
      <c r="K8" s="62"/>
      <c r="L8" s="62"/>
      <c r="M8" s="62"/>
      <c r="N8" s="62">
        <v>1</v>
      </c>
      <c r="O8" s="62" t="s">
        <v>904</v>
      </c>
      <c r="P8" s="62"/>
      <c r="Q8" s="62">
        <v>1</v>
      </c>
      <c r="R8" s="62">
        <v>1</v>
      </c>
      <c r="S8" s="62">
        <v>1</v>
      </c>
      <c r="T8" s="62"/>
      <c r="U8" s="62"/>
      <c r="V8" s="182">
        <v>42278</v>
      </c>
      <c r="W8" s="182"/>
      <c r="X8" s="63" t="s">
        <v>16</v>
      </c>
      <c r="Y8" s="63" t="s">
        <v>1197</v>
      </c>
      <c r="Z8" s="63" t="s">
        <v>1035</v>
      </c>
      <c r="AA8" s="63" t="s">
        <v>1730</v>
      </c>
      <c r="AB8" s="64" t="s">
        <v>4</v>
      </c>
      <c r="AC8" s="64" t="s">
        <v>1799</v>
      </c>
      <c r="AD8" s="64" t="s">
        <v>17</v>
      </c>
      <c r="AE8" s="64">
        <v>6</v>
      </c>
      <c r="AF8" s="55">
        <v>5.76</v>
      </c>
      <c r="AG8" s="55">
        <v>6.3</v>
      </c>
      <c r="AH8" s="55">
        <v>5</v>
      </c>
      <c r="AI8" s="55">
        <v>8</v>
      </c>
      <c r="AK8" s="105" t="str">
        <f>VLOOKUP(X8,[1]Munka1!$B$3:$W$507,22,FALSE)</f>
        <v>Nyugat-magyarországi régió</v>
      </c>
    </row>
    <row r="9" spans="1:37" s="2" customFormat="1" ht="18" hidden="1" customHeight="1" x14ac:dyDescent="0.2">
      <c r="B9" s="62">
        <v>1</v>
      </c>
      <c r="C9" s="62">
        <v>1</v>
      </c>
      <c r="D9" s="62">
        <v>1</v>
      </c>
      <c r="E9" s="62">
        <v>1</v>
      </c>
      <c r="F9" s="62">
        <v>1</v>
      </c>
      <c r="G9" s="62"/>
      <c r="H9" s="62"/>
      <c r="I9" s="62"/>
      <c r="J9" s="62"/>
      <c r="K9" s="62"/>
      <c r="L9" s="62"/>
      <c r="M9" s="62"/>
      <c r="N9" s="62"/>
      <c r="O9" s="62">
        <v>1</v>
      </c>
      <c r="P9" s="62"/>
      <c r="Q9" s="62">
        <v>1</v>
      </c>
      <c r="R9" s="62">
        <v>1</v>
      </c>
      <c r="S9" s="62">
        <v>1</v>
      </c>
      <c r="T9" s="62"/>
      <c r="U9" s="62"/>
      <c r="V9" s="182">
        <v>42278</v>
      </c>
      <c r="W9" s="182"/>
      <c r="X9" s="63" t="s">
        <v>1011</v>
      </c>
      <c r="Y9" s="63" t="s">
        <v>1198</v>
      </c>
      <c r="Z9" s="63" t="s">
        <v>1012</v>
      </c>
      <c r="AA9" s="24" t="s">
        <v>1730</v>
      </c>
      <c r="AB9" s="64" t="s">
        <v>4</v>
      </c>
      <c r="AC9" s="29" t="s">
        <v>1787</v>
      </c>
      <c r="AD9" s="64" t="s">
        <v>1007</v>
      </c>
      <c r="AE9" s="64" t="s">
        <v>879</v>
      </c>
      <c r="AF9" s="55">
        <v>25</v>
      </c>
      <c r="AG9" s="55">
        <v>40</v>
      </c>
      <c r="AH9" s="55">
        <v>25</v>
      </c>
      <c r="AI9" s="55">
        <v>40</v>
      </c>
      <c r="AK9" s="105" t="str">
        <f>VLOOKUP(X9,[1]Munka1!$B$3:$W$507,22,FALSE)</f>
        <v>Nyugat-magyarországi régió</v>
      </c>
    </row>
    <row r="10" spans="1:37" s="2" customFormat="1" ht="18" hidden="1" customHeight="1" x14ac:dyDescent="0.2">
      <c r="B10" s="62">
        <v>1</v>
      </c>
      <c r="C10" s="31" t="s">
        <v>904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>
        <v>1</v>
      </c>
      <c r="O10" s="62"/>
      <c r="P10" s="62"/>
      <c r="Q10" s="62"/>
      <c r="R10" s="62"/>
      <c r="S10" s="62">
        <v>1</v>
      </c>
      <c r="T10" s="62"/>
      <c r="U10" s="62"/>
      <c r="V10" s="182">
        <v>42278</v>
      </c>
      <c r="W10" s="182"/>
      <c r="X10" s="65" t="s">
        <v>1071</v>
      </c>
      <c r="Y10" s="65" t="s">
        <v>1200</v>
      </c>
      <c r="Z10" s="65" t="s">
        <v>1072</v>
      </c>
      <c r="AA10" s="65" t="s">
        <v>1732</v>
      </c>
      <c r="AB10" s="25" t="s">
        <v>18</v>
      </c>
      <c r="AC10" s="25" t="s">
        <v>1778</v>
      </c>
      <c r="AD10" s="25"/>
      <c r="AE10" s="25"/>
      <c r="AF10" s="20"/>
      <c r="AG10" s="20"/>
      <c r="AH10" s="20"/>
      <c r="AI10" s="20"/>
      <c r="AK10" s="105" t="e">
        <f>VLOOKUP(X10,[1]Munka1!$B$3:$W$507,22,FALSE)</f>
        <v>#N/A</v>
      </c>
    </row>
    <row r="11" spans="1:37" s="2" customFormat="1" ht="18" hidden="1" customHeight="1" x14ac:dyDescent="0.2">
      <c r="B11" s="62"/>
      <c r="C11" s="62">
        <v>1</v>
      </c>
      <c r="D11" s="62">
        <v>1</v>
      </c>
      <c r="E11" s="62">
        <v>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>
        <v>1</v>
      </c>
      <c r="Q11" s="62">
        <v>1</v>
      </c>
      <c r="R11" s="62">
        <v>1</v>
      </c>
      <c r="S11" s="62"/>
      <c r="T11" s="62"/>
      <c r="U11" s="62"/>
      <c r="V11" s="182">
        <v>42278</v>
      </c>
      <c r="W11" s="182"/>
      <c r="X11" s="37" t="s">
        <v>19</v>
      </c>
      <c r="Y11" s="37" t="s">
        <v>1199</v>
      </c>
      <c r="Z11" s="37" t="s">
        <v>20</v>
      </c>
      <c r="AA11" s="37" t="s">
        <v>1732</v>
      </c>
      <c r="AB11" s="59" t="s">
        <v>18</v>
      </c>
      <c r="AC11" s="59" t="s">
        <v>1778</v>
      </c>
      <c r="AD11" s="59" t="s">
        <v>15</v>
      </c>
      <c r="AE11" s="59">
        <v>6</v>
      </c>
      <c r="AF11" s="67">
        <v>5.76</v>
      </c>
      <c r="AG11" s="67">
        <v>6.3</v>
      </c>
      <c r="AH11" s="67">
        <v>5</v>
      </c>
      <c r="AI11" s="67">
        <v>8</v>
      </c>
      <c r="AK11" s="105" t="str">
        <f>VLOOKUP(X11,[1]Munka1!$B$3:$W$507,22,FALSE)</f>
        <v>Közép-magyarországi régió</v>
      </c>
    </row>
    <row r="12" spans="1:37" s="2" customFormat="1" ht="18" hidden="1" customHeight="1" x14ac:dyDescent="0.2">
      <c r="B12" s="62"/>
      <c r="C12" s="62">
        <v>1</v>
      </c>
      <c r="D12" s="62">
        <v>1</v>
      </c>
      <c r="E12" s="62">
        <v>1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>
        <v>1</v>
      </c>
      <c r="Q12" s="62">
        <v>1</v>
      </c>
      <c r="R12" s="62">
        <v>1</v>
      </c>
      <c r="S12" s="62"/>
      <c r="T12" s="62"/>
      <c r="U12" s="62"/>
      <c r="V12" s="182">
        <v>42278</v>
      </c>
      <c r="W12" s="182"/>
      <c r="X12" s="37" t="s">
        <v>21</v>
      </c>
      <c r="Y12" s="37" t="s">
        <v>1201</v>
      </c>
      <c r="Z12" s="37" t="s">
        <v>22</v>
      </c>
      <c r="AA12" s="37" t="s">
        <v>1732</v>
      </c>
      <c r="AB12" s="59" t="s">
        <v>18</v>
      </c>
      <c r="AC12" s="59" t="s">
        <v>1778</v>
      </c>
      <c r="AD12" s="59" t="s">
        <v>15</v>
      </c>
      <c r="AE12" s="59">
        <v>6</v>
      </c>
      <c r="AF12" s="67">
        <v>5.76</v>
      </c>
      <c r="AG12" s="67">
        <v>6.3</v>
      </c>
      <c r="AH12" s="67">
        <v>5</v>
      </c>
      <c r="AI12" s="67">
        <v>8</v>
      </c>
      <c r="AK12" s="105" t="str">
        <f>VLOOKUP(X12,[1]Munka1!$B$3:$W$507,22,FALSE)</f>
        <v>Közép-magyarországi régió</v>
      </c>
    </row>
    <row r="13" spans="1:37" s="2" customFormat="1" ht="18" hidden="1" customHeight="1" x14ac:dyDescent="0.2">
      <c r="B13" s="62"/>
      <c r="C13" s="62">
        <v>1</v>
      </c>
      <c r="D13" s="62">
        <v>1</v>
      </c>
      <c r="E13" s="62">
        <v>1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>
        <v>1</v>
      </c>
      <c r="Q13" s="62">
        <v>1</v>
      </c>
      <c r="R13" s="62">
        <v>1</v>
      </c>
      <c r="S13" s="62"/>
      <c r="T13" s="62"/>
      <c r="U13" s="62"/>
      <c r="V13" s="182">
        <v>42278</v>
      </c>
      <c r="W13" s="182"/>
      <c r="X13" s="37" t="s">
        <v>749</v>
      </c>
      <c r="Y13" s="37" t="s">
        <v>1205</v>
      </c>
      <c r="Z13" s="37" t="s">
        <v>750</v>
      </c>
      <c r="AA13" s="37" t="s">
        <v>1732</v>
      </c>
      <c r="AB13" s="59" t="s">
        <v>18</v>
      </c>
      <c r="AC13" s="59" t="s">
        <v>1778</v>
      </c>
      <c r="AD13" s="59" t="s">
        <v>56</v>
      </c>
      <c r="AE13" s="59">
        <v>6</v>
      </c>
      <c r="AF13" s="67">
        <v>5.76</v>
      </c>
      <c r="AG13" s="67">
        <v>6.3</v>
      </c>
      <c r="AH13" s="67">
        <v>5</v>
      </c>
      <c r="AI13" s="67">
        <v>8</v>
      </c>
      <c r="AK13" s="105" t="str">
        <f>VLOOKUP(X13,[1]Munka1!$B$3:$W$507,22,FALSE)</f>
        <v>Közép-magyarországi régió</v>
      </c>
    </row>
    <row r="14" spans="1:37" s="2" customFormat="1" ht="18" hidden="1" customHeight="1" x14ac:dyDescent="0.2">
      <c r="B14" s="62">
        <v>1</v>
      </c>
      <c r="C14" s="62">
        <v>1</v>
      </c>
      <c r="D14" s="62">
        <v>1</v>
      </c>
      <c r="E14" s="62">
        <v>1</v>
      </c>
      <c r="F14" s="62"/>
      <c r="G14" s="62"/>
      <c r="H14" s="62"/>
      <c r="I14" s="62"/>
      <c r="J14" s="62"/>
      <c r="K14" s="62"/>
      <c r="L14" s="62"/>
      <c r="M14" s="62"/>
      <c r="N14" s="62">
        <v>1</v>
      </c>
      <c r="O14" s="62"/>
      <c r="P14" s="62"/>
      <c r="Q14" s="62">
        <v>1</v>
      </c>
      <c r="R14" s="62">
        <v>1</v>
      </c>
      <c r="S14" s="62">
        <v>1</v>
      </c>
      <c r="T14" s="62"/>
      <c r="U14" s="62"/>
      <c r="V14" s="182">
        <v>42278</v>
      </c>
      <c r="W14" s="182"/>
      <c r="X14" s="63" t="s">
        <v>23</v>
      </c>
      <c r="Y14" s="63" t="s">
        <v>1202</v>
      </c>
      <c r="Z14" s="63" t="s">
        <v>24</v>
      </c>
      <c r="AA14" s="63" t="s">
        <v>1732</v>
      </c>
      <c r="AB14" s="64" t="s">
        <v>25</v>
      </c>
      <c r="AC14" s="64" t="s">
        <v>1779</v>
      </c>
      <c r="AD14" s="64" t="s">
        <v>11</v>
      </c>
      <c r="AE14" s="64">
        <v>6</v>
      </c>
      <c r="AF14" s="55">
        <v>5.76</v>
      </c>
      <c r="AG14" s="55">
        <v>6.3</v>
      </c>
      <c r="AH14" s="55">
        <v>5</v>
      </c>
      <c r="AI14" s="55">
        <v>8</v>
      </c>
      <c r="AK14" s="105" t="str">
        <f>VLOOKUP(X14,[1]Munka1!$B$3:$W$507,22,FALSE)</f>
        <v>Közép-magyarországi régió</v>
      </c>
    </row>
    <row r="15" spans="1:37" s="2" customFormat="1" ht="18" hidden="1" customHeight="1" x14ac:dyDescent="0.2">
      <c r="B15" s="62">
        <v>1</v>
      </c>
      <c r="C15" s="62">
        <v>1</v>
      </c>
      <c r="D15" s="62">
        <v>1</v>
      </c>
      <c r="E15" s="62">
        <v>1</v>
      </c>
      <c r="F15" s="62"/>
      <c r="G15" s="62"/>
      <c r="H15" s="62"/>
      <c r="I15" s="62"/>
      <c r="J15" s="62"/>
      <c r="K15" s="62"/>
      <c r="L15" s="62"/>
      <c r="M15" s="62"/>
      <c r="N15" s="62">
        <v>1</v>
      </c>
      <c r="O15" s="62"/>
      <c r="P15" s="62"/>
      <c r="Q15" s="62">
        <v>1</v>
      </c>
      <c r="R15" s="62">
        <v>1</v>
      </c>
      <c r="S15" s="62">
        <v>1</v>
      </c>
      <c r="T15" s="62"/>
      <c r="U15" s="62"/>
      <c r="V15" s="182">
        <v>42278</v>
      </c>
      <c r="W15" s="182"/>
      <c r="X15" s="63" t="s">
        <v>26</v>
      </c>
      <c r="Y15" s="63" t="s">
        <v>1203</v>
      </c>
      <c r="Z15" s="63" t="s">
        <v>27</v>
      </c>
      <c r="AA15" s="63" t="s">
        <v>1732</v>
      </c>
      <c r="AB15" s="64" t="s">
        <v>25</v>
      </c>
      <c r="AC15" s="64" t="s">
        <v>1779</v>
      </c>
      <c r="AD15" s="64" t="s">
        <v>28</v>
      </c>
      <c r="AE15" s="64">
        <v>6</v>
      </c>
      <c r="AF15" s="55">
        <v>5.76</v>
      </c>
      <c r="AG15" s="55">
        <v>6.3</v>
      </c>
      <c r="AH15" s="55">
        <v>5</v>
      </c>
      <c r="AI15" s="55">
        <v>8</v>
      </c>
      <c r="AK15" s="105" t="str">
        <f>VLOOKUP(X15,[1]Munka1!$B$3:$W$507,22,FALSE)</f>
        <v>Közép-magyarországi régió</v>
      </c>
    </row>
    <row r="16" spans="1:37" s="2" customFormat="1" ht="18" hidden="1" customHeight="1" x14ac:dyDescent="0.2">
      <c r="B16" s="62">
        <v>1</v>
      </c>
      <c r="C16" s="62">
        <v>1</v>
      </c>
      <c r="D16" s="62">
        <v>1</v>
      </c>
      <c r="E16" s="62">
        <v>1</v>
      </c>
      <c r="F16" s="62"/>
      <c r="G16" s="62"/>
      <c r="H16" s="62"/>
      <c r="I16" s="62"/>
      <c r="J16" s="62"/>
      <c r="K16" s="62"/>
      <c r="L16" s="62"/>
      <c r="M16" s="62"/>
      <c r="N16" s="62">
        <v>1</v>
      </c>
      <c r="O16" s="62"/>
      <c r="P16" s="62"/>
      <c r="Q16" s="62">
        <v>1</v>
      </c>
      <c r="R16" s="62">
        <v>1</v>
      </c>
      <c r="S16" s="62">
        <v>1</v>
      </c>
      <c r="T16" s="62"/>
      <c r="U16" s="62"/>
      <c r="V16" s="182">
        <v>42278</v>
      </c>
      <c r="W16" s="182"/>
      <c r="X16" s="63" t="s">
        <v>29</v>
      </c>
      <c r="Y16" s="63" t="s">
        <v>1204</v>
      </c>
      <c r="Z16" s="63" t="s">
        <v>30</v>
      </c>
      <c r="AA16" s="24" t="s">
        <v>1730</v>
      </c>
      <c r="AB16" s="64" t="s">
        <v>4</v>
      </c>
      <c r="AC16" s="64" t="s">
        <v>1780</v>
      </c>
      <c r="AD16" s="64" t="s">
        <v>115</v>
      </c>
      <c r="AE16" s="64">
        <v>8</v>
      </c>
      <c r="AF16" s="55">
        <v>7.68</v>
      </c>
      <c r="AG16" s="55">
        <v>8.4</v>
      </c>
      <c r="AH16" s="55">
        <v>7.04</v>
      </c>
      <c r="AI16" s="55">
        <v>10</v>
      </c>
      <c r="AK16" s="105" t="str">
        <f>VLOOKUP(X16,[1]Munka1!$B$3:$W$507,22,FALSE)</f>
        <v>Nyugat-magyarországi régió</v>
      </c>
    </row>
    <row r="17" spans="2:37" s="2" customFormat="1" ht="18" hidden="1" customHeight="1" x14ac:dyDescent="0.2">
      <c r="B17" s="62">
        <v>1</v>
      </c>
      <c r="C17" s="62">
        <v>1</v>
      </c>
      <c r="D17" s="62">
        <v>1</v>
      </c>
      <c r="E17" s="62">
        <v>1</v>
      </c>
      <c r="F17" s="62"/>
      <c r="G17" s="62"/>
      <c r="H17" s="62"/>
      <c r="I17" s="62"/>
      <c r="J17" s="62"/>
      <c r="K17" s="62"/>
      <c r="L17" s="62"/>
      <c r="M17" s="62"/>
      <c r="N17" s="62">
        <v>1</v>
      </c>
      <c r="O17" s="62" t="s">
        <v>904</v>
      </c>
      <c r="P17" s="62"/>
      <c r="Q17" s="62">
        <v>1</v>
      </c>
      <c r="R17" s="62">
        <v>1</v>
      </c>
      <c r="S17" s="62">
        <v>1</v>
      </c>
      <c r="T17" s="62"/>
      <c r="U17" s="62"/>
      <c r="V17" s="182">
        <v>42278</v>
      </c>
      <c r="W17" s="182"/>
      <c r="X17" s="63" t="s">
        <v>1156</v>
      </c>
      <c r="Y17" s="63" t="s">
        <v>1206</v>
      </c>
      <c r="Z17" s="63" t="s">
        <v>31</v>
      </c>
      <c r="AA17" s="63" t="s">
        <v>1731</v>
      </c>
      <c r="AB17" s="64" t="s">
        <v>14</v>
      </c>
      <c r="AC17" s="64" t="s">
        <v>1778</v>
      </c>
      <c r="AD17" s="64" t="s">
        <v>15</v>
      </c>
      <c r="AE17" s="64">
        <v>6</v>
      </c>
      <c r="AF17" s="55">
        <v>5.76</v>
      </c>
      <c r="AG17" s="55">
        <v>6.3</v>
      </c>
      <c r="AH17" s="55">
        <v>5</v>
      </c>
      <c r="AI17" s="55">
        <v>8</v>
      </c>
      <c r="AK17" s="105" t="str">
        <f>VLOOKUP(X17,[1]Munka1!$B$3:$W$507,22,FALSE)</f>
        <v>Kelet-magyarországi régió</v>
      </c>
    </row>
    <row r="18" spans="2:37" s="2" customFormat="1" ht="18" hidden="1" customHeight="1" x14ac:dyDescent="0.2">
      <c r="B18" s="62">
        <v>1</v>
      </c>
      <c r="C18" s="62">
        <v>1</v>
      </c>
      <c r="D18" s="62">
        <v>1</v>
      </c>
      <c r="E18" s="62">
        <v>1</v>
      </c>
      <c r="F18" s="62"/>
      <c r="G18" s="62"/>
      <c r="H18" s="62"/>
      <c r="I18" s="62"/>
      <c r="J18" s="62"/>
      <c r="K18" s="62"/>
      <c r="L18" s="62"/>
      <c r="M18" s="62"/>
      <c r="N18" s="62">
        <v>1</v>
      </c>
      <c r="O18" s="62"/>
      <c r="P18" s="62"/>
      <c r="Q18" s="62">
        <v>1</v>
      </c>
      <c r="R18" s="62">
        <v>1</v>
      </c>
      <c r="S18" s="62">
        <v>1</v>
      </c>
      <c r="T18" s="62"/>
      <c r="U18" s="62"/>
      <c r="V18" s="182">
        <v>42278</v>
      </c>
      <c r="W18" s="182"/>
      <c r="X18" s="63" t="s">
        <v>32</v>
      </c>
      <c r="Y18" s="63" t="s">
        <v>1207</v>
      </c>
      <c r="Z18" s="63" t="s">
        <v>1114</v>
      </c>
      <c r="AA18" s="24" t="s">
        <v>1730</v>
      </c>
      <c r="AB18" s="64" t="s">
        <v>33</v>
      </c>
      <c r="AC18" s="64" t="str">
        <f>AC8</f>
        <v>E.ON Közép-dunántúli Gázhálózati Zrt.</v>
      </c>
      <c r="AD18" s="64" t="s">
        <v>34</v>
      </c>
      <c r="AE18" s="64">
        <v>8</v>
      </c>
      <c r="AF18" s="55">
        <v>7.68</v>
      </c>
      <c r="AG18" s="55">
        <v>8.4</v>
      </c>
      <c r="AH18" s="55">
        <v>7.04</v>
      </c>
      <c r="AI18" s="55">
        <v>10</v>
      </c>
      <c r="AK18" s="105" t="str">
        <f>VLOOKUP(X18,[1]Munka1!$B$3:$W$507,22,FALSE)</f>
        <v>Nyugat-magyarországi régió</v>
      </c>
    </row>
    <row r="19" spans="2:37" s="2" customFormat="1" ht="18" hidden="1" customHeight="1" x14ac:dyDescent="0.2">
      <c r="B19" s="62">
        <v>1</v>
      </c>
      <c r="C19" s="62">
        <v>1</v>
      </c>
      <c r="D19" s="62">
        <v>1</v>
      </c>
      <c r="E19" s="62">
        <v>1</v>
      </c>
      <c r="F19" s="62"/>
      <c r="G19" s="62"/>
      <c r="H19" s="62"/>
      <c r="I19" s="62"/>
      <c r="J19" s="62"/>
      <c r="K19" s="62"/>
      <c r="L19" s="62"/>
      <c r="M19" s="62"/>
      <c r="N19" s="62">
        <v>1</v>
      </c>
      <c r="O19" s="62"/>
      <c r="P19" s="62"/>
      <c r="Q19" s="62">
        <v>1</v>
      </c>
      <c r="R19" s="62">
        <v>1</v>
      </c>
      <c r="S19" s="62">
        <v>1</v>
      </c>
      <c r="T19" s="62"/>
      <c r="U19" s="62"/>
      <c r="V19" s="182">
        <v>42278</v>
      </c>
      <c r="W19" s="182"/>
      <c r="X19" s="63" t="s">
        <v>35</v>
      </c>
      <c r="Y19" s="63" t="s">
        <v>1208</v>
      </c>
      <c r="Z19" s="63" t="s">
        <v>36</v>
      </c>
      <c r="AA19" s="24" t="s">
        <v>1730</v>
      </c>
      <c r="AB19" s="64" t="s">
        <v>4</v>
      </c>
      <c r="AC19" s="64" t="s">
        <v>1780</v>
      </c>
      <c r="AD19" s="64" t="s">
        <v>17</v>
      </c>
      <c r="AE19" s="64">
        <v>8</v>
      </c>
      <c r="AF19" s="55">
        <v>7.68</v>
      </c>
      <c r="AG19" s="55">
        <v>8.4</v>
      </c>
      <c r="AH19" s="55">
        <v>7.04</v>
      </c>
      <c r="AI19" s="55">
        <v>10</v>
      </c>
      <c r="AK19" s="105" t="str">
        <f>VLOOKUP(X19,[1]Munka1!$B$3:$W$507,22,FALSE)</f>
        <v>Nyugat-magyarországi régió</v>
      </c>
    </row>
    <row r="20" spans="2:37" s="2" customFormat="1" ht="18" hidden="1" customHeight="1" x14ac:dyDescent="0.2">
      <c r="B20" s="62">
        <v>1</v>
      </c>
      <c r="C20" s="31" t="s">
        <v>904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>
        <v>1</v>
      </c>
      <c r="O20" s="62"/>
      <c r="P20" s="62"/>
      <c r="Q20" s="62"/>
      <c r="R20" s="62"/>
      <c r="S20" s="62">
        <v>1</v>
      </c>
      <c r="T20" s="62"/>
      <c r="U20" s="62"/>
      <c r="V20" s="182">
        <v>42278</v>
      </c>
      <c r="W20" s="182"/>
      <c r="X20" s="65" t="s">
        <v>37</v>
      </c>
      <c r="Y20" s="65" t="s">
        <v>1209</v>
      </c>
      <c r="Z20" s="42" t="s">
        <v>38</v>
      </c>
      <c r="AA20" s="42" t="s">
        <v>1732</v>
      </c>
      <c r="AB20" s="25" t="s">
        <v>25</v>
      </c>
      <c r="AC20" s="25" t="s">
        <v>1779</v>
      </c>
      <c r="AD20" s="25"/>
      <c r="AE20" s="25"/>
      <c r="AF20" s="20"/>
      <c r="AG20" s="20"/>
      <c r="AH20" s="20"/>
      <c r="AI20" s="20"/>
      <c r="AK20" s="105" t="e">
        <f>VLOOKUP(X20,[1]Munka1!$B$3:$W$507,22,FALSE)</f>
        <v>#N/A</v>
      </c>
    </row>
    <row r="21" spans="2:37" s="2" customFormat="1" ht="18" hidden="1" customHeight="1" x14ac:dyDescent="0.2">
      <c r="B21" s="62"/>
      <c r="C21" s="62">
        <v>1</v>
      </c>
      <c r="D21" s="62">
        <v>1</v>
      </c>
      <c r="E21" s="62">
        <v>1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>
        <v>1</v>
      </c>
      <c r="Q21" s="62">
        <v>1</v>
      </c>
      <c r="R21" s="62">
        <v>1</v>
      </c>
      <c r="S21" s="62"/>
      <c r="T21" s="62"/>
      <c r="U21" s="62"/>
      <c r="V21" s="182">
        <v>42278</v>
      </c>
      <c r="W21" s="182"/>
      <c r="X21" s="27" t="s">
        <v>39</v>
      </c>
      <c r="Y21" s="27" t="s">
        <v>1210</v>
      </c>
      <c r="Z21" s="41" t="s">
        <v>40</v>
      </c>
      <c r="AA21" s="41" t="s">
        <v>1732</v>
      </c>
      <c r="AB21" s="40" t="s">
        <v>25</v>
      </c>
      <c r="AC21" s="28" t="s">
        <v>1779</v>
      </c>
      <c r="AD21" s="28" t="s">
        <v>41</v>
      </c>
      <c r="AE21" s="28">
        <v>6</v>
      </c>
      <c r="AF21" s="4">
        <v>5.8</v>
      </c>
      <c r="AG21" s="4">
        <v>6.3</v>
      </c>
      <c r="AH21" s="4">
        <v>5</v>
      </c>
      <c r="AI21" s="4">
        <v>8</v>
      </c>
      <c r="AK21" s="105" t="str">
        <f>VLOOKUP(X21,[1]Munka1!$B$3:$W$507,22,FALSE)</f>
        <v>Közép-magyarországi régió</v>
      </c>
    </row>
    <row r="22" spans="2:37" s="2" customFormat="1" ht="18" hidden="1" customHeight="1" x14ac:dyDescent="0.2">
      <c r="B22" s="62"/>
      <c r="C22" s="62">
        <v>1</v>
      </c>
      <c r="D22" s="62">
        <v>1</v>
      </c>
      <c r="E22" s="62">
        <v>1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>
        <v>1</v>
      </c>
      <c r="Q22" s="62">
        <v>1</v>
      </c>
      <c r="R22" s="62">
        <v>1</v>
      </c>
      <c r="S22" s="62"/>
      <c r="T22" s="62"/>
      <c r="U22" s="62"/>
      <c r="V22" s="182">
        <v>42278</v>
      </c>
      <c r="W22" s="182"/>
      <c r="X22" s="27" t="s">
        <v>42</v>
      </c>
      <c r="Y22" s="27" t="s">
        <v>1211</v>
      </c>
      <c r="Z22" s="27" t="s">
        <v>43</v>
      </c>
      <c r="AA22" s="27" t="s">
        <v>1732</v>
      </c>
      <c r="AB22" s="28" t="s">
        <v>25</v>
      </c>
      <c r="AC22" s="28" t="s">
        <v>1779</v>
      </c>
      <c r="AD22" s="28" t="s">
        <v>11</v>
      </c>
      <c r="AE22" s="28">
        <v>8</v>
      </c>
      <c r="AF22" s="4">
        <v>7.68</v>
      </c>
      <c r="AG22" s="4">
        <v>8.4</v>
      </c>
      <c r="AH22" s="4">
        <v>7.04</v>
      </c>
      <c r="AI22" s="4">
        <v>10</v>
      </c>
      <c r="AK22" s="105" t="str">
        <f>VLOOKUP(X22,[1]Munka1!$B$3:$W$507,22,FALSE)</f>
        <v>Közép-magyarországi régió</v>
      </c>
    </row>
    <row r="23" spans="2:37" s="2" customFormat="1" ht="18" hidden="1" customHeight="1" x14ac:dyDescent="0.2">
      <c r="B23" s="62">
        <v>1</v>
      </c>
      <c r="C23" s="62">
        <v>1</v>
      </c>
      <c r="D23" s="62">
        <v>1</v>
      </c>
      <c r="E23" s="62">
        <v>1</v>
      </c>
      <c r="F23" s="62"/>
      <c r="G23" s="62"/>
      <c r="H23" s="62"/>
      <c r="I23" s="62"/>
      <c r="J23" s="62"/>
      <c r="K23" s="62"/>
      <c r="L23" s="62"/>
      <c r="M23" s="62"/>
      <c r="N23" s="62">
        <v>1</v>
      </c>
      <c r="O23" s="62"/>
      <c r="P23" s="62"/>
      <c r="Q23" s="62">
        <v>1</v>
      </c>
      <c r="R23" s="62">
        <v>1</v>
      </c>
      <c r="S23" s="62">
        <v>1</v>
      </c>
      <c r="T23" s="62"/>
      <c r="U23" s="62"/>
      <c r="V23" s="182">
        <v>42278</v>
      </c>
      <c r="W23" s="182"/>
      <c r="X23" s="63" t="s">
        <v>44</v>
      </c>
      <c r="Y23" s="63" t="s">
        <v>1212</v>
      </c>
      <c r="Z23" s="63" t="s">
        <v>45</v>
      </c>
      <c r="AA23" s="63" t="s">
        <v>1732</v>
      </c>
      <c r="AB23" s="64" t="s">
        <v>18</v>
      </c>
      <c r="AC23" s="64" t="s">
        <v>1778</v>
      </c>
      <c r="AD23" s="64" t="s">
        <v>41</v>
      </c>
      <c r="AE23" s="64">
        <v>6</v>
      </c>
      <c r="AF23" s="55">
        <v>5.76</v>
      </c>
      <c r="AG23" s="55">
        <v>6.3</v>
      </c>
      <c r="AH23" s="55">
        <v>5</v>
      </c>
      <c r="AI23" s="55">
        <v>8</v>
      </c>
      <c r="AK23" s="105" t="str">
        <f>VLOOKUP(X23,[1]Munka1!$B$3:$W$507,22,FALSE)</f>
        <v>Közép-magyarországi régió</v>
      </c>
    </row>
    <row r="24" spans="2:37" s="2" customFormat="1" ht="18" hidden="1" customHeight="1" x14ac:dyDescent="0.2">
      <c r="B24" s="62"/>
      <c r="C24" s="62">
        <v>1</v>
      </c>
      <c r="D24" s="62"/>
      <c r="E24" s="62"/>
      <c r="F24" s="62"/>
      <c r="G24" s="62"/>
      <c r="H24" s="62"/>
      <c r="I24" s="62"/>
      <c r="J24" s="62"/>
      <c r="K24" s="62"/>
      <c r="L24" s="62">
        <v>1</v>
      </c>
      <c r="M24" s="62"/>
      <c r="N24" s="62">
        <v>1</v>
      </c>
      <c r="O24" s="62"/>
      <c r="P24" s="62"/>
      <c r="Q24" s="62"/>
      <c r="R24" s="62">
        <v>1</v>
      </c>
      <c r="S24" s="62"/>
      <c r="T24" s="62"/>
      <c r="U24" s="62"/>
      <c r="V24" s="182">
        <v>43742</v>
      </c>
      <c r="W24" s="182"/>
      <c r="X24" s="63" t="s">
        <v>1764</v>
      </c>
      <c r="Y24" s="63" t="s">
        <v>1761</v>
      </c>
      <c r="Z24" s="63" t="s">
        <v>1765</v>
      </c>
      <c r="AA24" s="63" t="s">
        <v>1732</v>
      </c>
      <c r="AB24" s="64" t="s">
        <v>18</v>
      </c>
      <c r="AC24" s="64" t="s">
        <v>1763</v>
      </c>
      <c r="AD24" s="64" t="s">
        <v>882</v>
      </c>
      <c r="AE24" s="64">
        <v>53</v>
      </c>
      <c r="AF24" s="55"/>
      <c r="AG24" s="55"/>
      <c r="AH24" s="55"/>
      <c r="AI24" s="55"/>
      <c r="AK24" s="105" t="str">
        <f>VLOOKUP(X24,[1]Munka1!$B$3:$W$507,22,FALSE)</f>
        <v>Közép-magyarországi régió</v>
      </c>
    </row>
    <row r="25" spans="2:37" s="2" customFormat="1" ht="18" hidden="1" customHeight="1" x14ac:dyDescent="0.2">
      <c r="B25" s="62">
        <v>1</v>
      </c>
      <c r="C25" s="62">
        <v>1</v>
      </c>
      <c r="D25" s="62">
        <v>1</v>
      </c>
      <c r="E25" s="62">
        <v>1</v>
      </c>
      <c r="F25" s="62"/>
      <c r="G25" s="62"/>
      <c r="H25" s="62"/>
      <c r="I25" s="62"/>
      <c r="J25" s="62"/>
      <c r="K25" s="62"/>
      <c r="L25" s="62"/>
      <c r="M25" s="62"/>
      <c r="N25" s="62">
        <v>1</v>
      </c>
      <c r="O25" s="62"/>
      <c r="P25" s="62"/>
      <c r="Q25" s="62">
        <v>1</v>
      </c>
      <c r="R25" s="62">
        <v>1</v>
      </c>
      <c r="S25" s="62">
        <v>1</v>
      </c>
      <c r="T25" s="62"/>
      <c r="U25" s="62"/>
      <c r="V25" s="182">
        <v>42278</v>
      </c>
      <c r="W25" s="182"/>
      <c r="X25" s="63" t="s">
        <v>46</v>
      </c>
      <c r="Y25" s="63" t="s">
        <v>1213</v>
      </c>
      <c r="Z25" s="63" t="s">
        <v>47</v>
      </c>
      <c r="AA25" s="24" t="s">
        <v>1730</v>
      </c>
      <c r="AB25" s="64" t="s">
        <v>4</v>
      </c>
      <c r="AC25" s="64" t="s">
        <v>1026</v>
      </c>
      <c r="AD25" s="64" t="s">
        <v>15</v>
      </c>
      <c r="AE25" s="64">
        <v>6</v>
      </c>
      <c r="AF25" s="55">
        <v>5.76</v>
      </c>
      <c r="AG25" s="55">
        <v>6.3</v>
      </c>
      <c r="AH25" s="55">
        <v>5</v>
      </c>
      <c r="AI25" s="55">
        <v>8</v>
      </c>
      <c r="AK25" s="105" t="str">
        <f>VLOOKUP(X25,[1]Munka1!$B$3:$W$507,22,FALSE)</f>
        <v>Nyugat-magyarországi régió</v>
      </c>
    </row>
    <row r="26" spans="2:37" s="2" customFormat="1" ht="18" hidden="1" customHeight="1" x14ac:dyDescent="0.2">
      <c r="B26" s="62">
        <v>1</v>
      </c>
      <c r="C26" s="62">
        <v>1</v>
      </c>
      <c r="D26" s="62">
        <v>1</v>
      </c>
      <c r="E26" s="62">
        <v>1</v>
      </c>
      <c r="F26" s="62"/>
      <c r="G26" s="62"/>
      <c r="H26" s="62"/>
      <c r="I26" s="62"/>
      <c r="J26" s="62"/>
      <c r="K26" s="62"/>
      <c r="L26" s="62"/>
      <c r="M26" s="62"/>
      <c r="N26" s="62">
        <v>1</v>
      </c>
      <c r="O26" s="62"/>
      <c r="P26" s="62"/>
      <c r="Q26" s="62">
        <v>1</v>
      </c>
      <c r="R26" s="62">
        <v>1</v>
      </c>
      <c r="S26" s="62">
        <v>1</v>
      </c>
      <c r="T26" s="62"/>
      <c r="U26" s="62"/>
      <c r="V26" s="182">
        <v>42278</v>
      </c>
      <c r="W26" s="182"/>
      <c r="X26" s="63" t="s">
        <v>57</v>
      </c>
      <c r="Y26" s="63" t="s">
        <v>1214</v>
      </c>
      <c r="Z26" s="63" t="s">
        <v>58</v>
      </c>
      <c r="AA26" s="63" t="s">
        <v>1731</v>
      </c>
      <c r="AB26" s="64" t="s">
        <v>14</v>
      </c>
      <c r="AC26" s="64" t="s">
        <v>1778</v>
      </c>
      <c r="AD26" s="64" t="s">
        <v>15</v>
      </c>
      <c r="AE26" s="64">
        <v>6</v>
      </c>
      <c r="AF26" s="55">
        <v>5.76</v>
      </c>
      <c r="AG26" s="55">
        <v>6.3</v>
      </c>
      <c r="AH26" s="55">
        <v>5</v>
      </c>
      <c r="AI26" s="55">
        <v>8</v>
      </c>
      <c r="AK26" s="105" t="str">
        <f>VLOOKUP(X26,[1]Munka1!$B$3:$W$507,22,FALSE)</f>
        <v>Kelet-magyarországi régió</v>
      </c>
    </row>
    <row r="27" spans="2:37" s="2" customFormat="1" ht="18" hidden="1" customHeight="1" x14ac:dyDescent="0.2">
      <c r="B27" s="62">
        <v>1</v>
      </c>
      <c r="C27" s="62">
        <v>1</v>
      </c>
      <c r="D27" s="62">
        <v>1</v>
      </c>
      <c r="E27" s="62">
        <v>1</v>
      </c>
      <c r="F27" s="62"/>
      <c r="G27" s="62"/>
      <c r="H27" s="62"/>
      <c r="I27" s="62"/>
      <c r="J27" s="62"/>
      <c r="K27" s="62"/>
      <c r="L27" s="62"/>
      <c r="M27" s="62"/>
      <c r="N27" s="62">
        <v>1</v>
      </c>
      <c r="O27" s="62"/>
      <c r="P27" s="62"/>
      <c r="Q27" s="62">
        <v>1</v>
      </c>
      <c r="R27" s="62">
        <v>1</v>
      </c>
      <c r="S27" s="62">
        <v>1</v>
      </c>
      <c r="T27" s="62"/>
      <c r="U27" s="62"/>
      <c r="V27" s="182">
        <v>42278</v>
      </c>
      <c r="W27" s="182"/>
      <c r="X27" s="63" t="s">
        <v>59</v>
      </c>
      <c r="Y27" s="63" t="s">
        <v>1215</v>
      </c>
      <c r="Z27" s="63" t="s">
        <v>60</v>
      </c>
      <c r="AA27" s="63" t="s">
        <v>1731</v>
      </c>
      <c r="AB27" s="64" t="s">
        <v>14</v>
      </c>
      <c r="AC27" s="64" t="s">
        <v>1778</v>
      </c>
      <c r="AD27" s="64" t="s">
        <v>56</v>
      </c>
      <c r="AE27" s="64">
        <v>6</v>
      </c>
      <c r="AF27" s="55">
        <v>5.76</v>
      </c>
      <c r="AG27" s="55">
        <v>6.3</v>
      </c>
      <c r="AH27" s="55">
        <v>5</v>
      </c>
      <c r="AI27" s="55">
        <v>8</v>
      </c>
      <c r="AK27" s="105" t="str">
        <f>VLOOKUP(X27,[1]Munka1!$B$3:$W$507,22,FALSE)</f>
        <v>Kelet-magyarországi régió</v>
      </c>
    </row>
    <row r="28" spans="2:37" s="2" customFormat="1" ht="18" hidden="1" customHeight="1" x14ac:dyDescent="0.2">
      <c r="B28" s="62">
        <v>1</v>
      </c>
      <c r="C28" s="62">
        <v>1</v>
      </c>
      <c r="D28" s="62">
        <v>1</v>
      </c>
      <c r="E28" s="62">
        <v>1</v>
      </c>
      <c r="F28" s="62"/>
      <c r="G28" s="62"/>
      <c r="H28" s="62"/>
      <c r="I28" s="62"/>
      <c r="J28" s="62"/>
      <c r="K28" s="62"/>
      <c r="L28" s="62"/>
      <c r="M28" s="62"/>
      <c r="N28" s="62">
        <v>1</v>
      </c>
      <c r="O28" s="62"/>
      <c r="P28" s="62"/>
      <c r="Q28" s="62">
        <v>1</v>
      </c>
      <c r="R28" s="62">
        <v>1</v>
      </c>
      <c r="S28" s="62">
        <v>1</v>
      </c>
      <c r="T28" s="62"/>
      <c r="U28" s="62"/>
      <c r="V28" s="182">
        <v>42278</v>
      </c>
      <c r="W28" s="182"/>
      <c r="X28" s="63" t="s">
        <v>61</v>
      </c>
      <c r="Y28" s="63" t="s">
        <v>1216</v>
      </c>
      <c r="Z28" s="63" t="s">
        <v>62</v>
      </c>
      <c r="AA28" s="24" t="s">
        <v>1730</v>
      </c>
      <c r="AB28" s="64" t="s">
        <v>25</v>
      </c>
      <c r="AC28" s="64" t="s">
        <v>1025</v>
      </c>
      <c r="AD28" s="64" t="s">
        <v>28</v>
      </c>
      <c r="AE28" s="64">
        <v>3</v>
      </c>
      <c r="AF28" s="55">
        <v>2.9</v>
      </c>
      <c r="AG28" s="55">
        <v>3.2</v>
      </c>
      <c r="AH28" s="55">
        <v>2.6</v>
      </c>
      <c r="AI28" s="55">
        <v>3.8</v>
      </c>
      <c r="AK28" s="105" t="str">
        <f>VLOOKUP(X28,[1]Munka1!$B$3:$W$507,22,FALSE)</f>
        <v>Nyugat-magyarországi régió</v>
      </c>
    </row>
    <row r="29" spans="2:37" s="2" customFormat="1" ht="18" hidden="1" customHeight="1" x14ac:dyDescent="0.2">
      <c r="B29" s="62">
        <v>1</v>
      </c>
      <c r="C29" s="62">
        <v>1</v>
      </c>
      <c r="D29" s="62">
        <v>1</v>
      </c>
      <c r="E29" s="62">
        <v>1</v>
      </c>
      <c r="F29" s="62"/>
      <c r="G29" s="62"/>
      <c r="H29" s="62"/>
      <c r="I29" s="62"/>
      <c r="J29" s="62"/>
      <c r="K29" s="62"/>
      <c r="L29" s="62"/>
      <c r="M29" s="62"/>
      <c r="N29" s="62">
        <v>1</v>
      </c>
      <c r="O29" s="62"/>
      <c r="P29" s="62"/>
      <c r="Q29" s="62">
        <v>1</v>
      </c>
      <c r="R29" s="62">
        <v>1</v>
      </c>
      <c r="S29" s="62">
        <v>1</v>
      </c>
      <c r="T29" s="62"/>
      <c r="U29" s="62"/>
      <c r="V29" s="182">
        <v>42278</v>
      </c>
      <c r="W29" s="182"/>
      <c r="X29" s="63" t="s">
        <v>63</v>
      </c>
      <c r="Y29" s="63" t="s">
        <v>1217</v>
      </c>
      <c r="Z29" s="63" t="s">
        <v>64</v>
      </c>
      <c r="AA29" s="24" t="s">
        <v>1730</v>
      </c>
      <c r="AB29" s="64" t="s">
        <v>25</v>
      </c>
      <c r="AC29" s="64" t="s">
        <v>1025</v>
      </c>
      <c r="AD29" s="64" t="s">
        <v>28</v>
      </c>
      <c r="AE29" s="64">
        <v>3</v>
      </c>
      <c r="AF29" s="55">
        <v>2.88</v>
      </c>
      <c r="AG29" s="55">
        <v>3.15</v>
      </c>
      <c r="AH29" s="55">
        <v>2.64</v>
      </c>
      <c r="AI29" s="55">
        <v>3.84</v>
      </c>
      <c r="AK29" s="105" t="str">
        <f>VLOOKUP(X29,[1]Munka1!$B$3:$W$507,22,FALSE)</f>
        <v>Nyugat-magyarországi régió</v>
      </c>
    </row>
    <row r="30" spans="2:37" s="2" customFormat="1" ht="18" hidden="1" customHeight="1" x14ac:dyDescent="0.2">
      <c r="B30" s="62">
        <v>1</v>
      </c>
      <c r="C30" s="62">
        <v>1</v>
      </c>
      <c r="D30" s="62">
        <v>1</v>
      </c>
      <c r="E30" s="62">
        <v>1</v>
      </c>
      <c r="F30" s="62"/>
      <c r="G30" s="62"/>
      <c r="H30" s="62"/>
      <c r="I30" s="62"/>
      <c r="J30" s="62"/>
      <c r="K30" s="62"/>
      <c r="L30" s="62"/>
      <c r="M30" s="62"/>
      <c r="N30" s="62">
        <v>1</v>
      </c>
      <c r="O30" s="62"/>
      <c r="P30" s="62"/>
      <c r="Q30" s="62">
        <v>1</v>
      </c>
      <c r="R30" s="62">
        <v>1</v>
      </c>
      <c r="S30" s="62">
        <v>1</v>
      </c>
      <c r="T30" s="62"/>
      <c r="U30" s="62"/>
      <c r="V30" s="182">
        <v>42278</v>
      </c>
      <c r="W30" s="182"/>
      <c r="X30" s="63" t="s">
        <v>65</v>
      </c>
      <c r="Y30" s="63" t="s">
        <v>1218</v>
      </c>
      <c r="Z30" s="63" t="s">
        <v>66</v>
      </c>
      <c r="AA30" s="63" t="s">
        <v>1732</v>
      </c>
      <c r="AB30" s="64" t="s">
        <v>25</v>
      </c>
      <c r="AC30" s="64" t="s">
        <v>1779</v>
      </c>
      <c r="AD30" s="64" t="s">
        <v>56</v>
      </c>
      <c r="AE30" s="64">
        <v>8</v>
      </c>
      <c r="AF30" s="55">
        <v>7.68</v>
      </c>
      <c r="AG30" s="55">
        <v>8.4</v>
      </c>
      <c r="AH30" s="55">
        <v>7.04</v>
      </c>
      <c r="AI30" s="55">
        <v>10</v>
      </c>
      <c r="AK30" s="105" t="str">
        <f>VLOOKUP(X30,[1]Munka1!$B$3:$W$507,22,FALSE)</f>
        <v>Közép-magyarországi régió</v>
      </c>
    </row>
    <row r="31" spans="2:37" s="2" customFormat="1" ht="18" hidden="1" customHeight="1" x14ac:dyDescent="0.2">
      <c r="B31" s="62">
        <v>1</v>
      </c>
      <c r="C31" s="62">
        <v>1</v>
      </c>
      <c r="D31" s="62">
        <v>1</v>
      </c>
      <c r="E31" s="62">
        <v>1</v>
      </c>
      <c r="F31" s="62"/>
      <c r="G31" s="62"/>
      <c r="H31" s="62"/>
      <c r="I31" s="62"/>
      <c r="J31" s="62"/>
      <c r="K31" s="62"/>
      <c r="L31" s="62"/>
      <c r="M31" s="62"/>
      <c r="N31" s="62">
        <v>1</v>
      </c>
      <c r="O31" s="62"/>
      <c r="P31" s="62"/>
      <c r="Q31" s="62">
        <v>1</v>
      </c>
      <c r="R31" s="62">
        <v>1</v>
      </c>
      <c r="S31" s="62">
        <v>1</v>
      </c>
      <c r="T31" s="62"/>
      <c r="U31" s="62"/>
      <c r="V31" s="182">
        <v>42278</v>
      </c>
      <c r="W31" s="182"/>
      <c r="X31" s="63" t="s">
        <v>67</v>
      </c>
      <c r="Y31" s="63" t="s">
        <v>1219</v>
      </c>
      <c r="Z31" s="63" t="s">
        <v>68</v>
      </c>
      <c r="AA31" s="63" t="s">
        <v>1732</v>
      </c>
      <c r="AB31" s="64" t="s">
        <v>25</v>
      </c>
      <c r="AC31" s="64" t="s">
        <v>1025</v>
      </c>
      <c r="AD31" s="64" t="s">
        <v>69</v>
      </c>
      <c r="AE31" s="64">
        <v>8</v>
      </c>
      <c r="AF31" s="55">
        <v>7.68</v>
      </c>
      <c r="AG31" s="55">
        <v>8.4</v>
      </c>
      <c r="AH31" s="55">
        <v>7.04</v>
      </c>
      <c r="AI31" s="55">
        <v>10</v>
      </c>
      <c r="AK31" s="105" t="str">
        <f>VLOOKUP(X31,[1]Munka1!$B$3:$W$507,22,FALSE)</f>
        <v>Közép-magyarországi régió</v>
      </c>
    </row>
    <row r="32" spans="2:37" s="2" customFormat="1" ht="18" hidden="1" customHeight="1" x14ac:dyDescent="0.2">
      <c r="B32" s="62">
        <v>1</v>
      </c>
      <c r="C32" s="62">
        <v>1</v>
      </c>
      <c r="D32" s="62">
        <v>1</v>
      </c>
      <c r="E32" s="62">
        <v>1</v>
      </c>
      <c r="F32" s="62"/>
      <c r="G32" s="62"/>
      <c r="H32" s="62"/>
      <c r="I32" s="62"/>
      <c r="J32" s="62"/>
      <c r="K32" s="62"/>
      <c r="L32" s="62"/>
      <c r="M32" s="62"/>
      <c r="N32" s="62">
        <v>1</v>
      </c>
      <c r="O32" s="62"/>
      <c r="P32" s="62"/>
      <c r="Q32" s="62">
        <v>1</v>
      </c>
      <c r="R32" s="62">
        <v>1</v>
      </c>
      <c r="S32" s="62">
        <v>1</v>
      </c>
      <c r="T32" s="62"/>
      <c r="U32" s="62"/>
      <c r="V32" s="182">
        <v>42278</v>
      </c>
      <c r="W32" s="182"/>
      <c r="X32" s="63" t="s">
        <v>70</v>
      </c>
      <c r="Y32" s="63" t="s">
        <v>1220</v>
      </c>
      <c r="Z32" s="63" t="s">
        <v>71</v>
      </c>
      <c r="AA32" s="63" t="s">
        <v>1731</v>
      </c>
      <c r="AB32" s="64" t="s">
        <v>10</v>
      </c>
      <c r="AC32" s="64" t="s">
        <v>1778</v>
      </c>
      <c r="AD32" s="64" t="s">
        <v>17</v>
      </c>
      <c r="AE32" s="64">
        <v>6</v>
      </c>
      <c r="AF32" s="55">
        <v>5.76</v>
      </c>
      <c r="AG32" s="55">
        <v>6.3</v>
      </c>
      <c r="AH32" s="55">
        <v>5</v>
      </c>
      <c r="AI32" s="55">
        <v>8</v>
      </c>
      <c r="AK32" s="105" t="str">
        <f>VLOOKUP(X32,[1]Munka1!$B$3:$W$507,22,FALSE)</f>
        <v>Kelet-magyarországi régió</v>
      </c>
    </row>
    <row r="33" spans="2:37" s="2" customFormat="1" ht="18" hidden="1" customHeight="1" x14ac:dyDescent="0.2">
      <c r="B33" s="62">
        <v>1</v>
      </c>
      <c r="C33" s="31" t="s">
        <v>904</v>
      </c>
      <c r="D33" s="62"/>
      <c r="E33" s="62" t="s">
        <v>904</v>
      </c>
      <c r="F33" s="62"/>
      <c r="G33" s="62"/>
      <c r="H33" s="62"/>
      <c r="I33" s="62"/>
      <c r="J33" s="62"/>
      <c r="K33" s="62"/>
      <c r="L33" s="62"/>
      <c r="M33" s="62"/>
      <c r="N33" s="62">
        <v>1</v>
      </c>
      <c r="O33" s="62"/>
      <c r="P33" s="62"/>
      <c r="Q33" s="62" t="s">
        <v>904</v>
      </c>
      <c r="R33" s="62" t="s">
        <v>904</v>
      </c>
      <c r="S33" s="62">
        <v>1</v>
      </c>
      <c r="T33" s="62"/>
      <c r="U33" s="62"/>
      <c r="V33" s="182">
        <v>42278</v>
      </c>
      <c r="W33" s="182"/>
      <c r="X33" s="65" t="s">
        <v>72</v>
      </c>
      <c r="Y33" s="65" t="s">
        <v>1221</v>
      </c>
      <c r="Z33" s="65" t="s">
        <v>973</v>
      </c>
      <c r="AA33" s="65" t="s">
        <v>1732</v>
      </c>
      <c r="AB33" s="25" t="s">
        <v>25</v>
      </c>
      <c r="AC33" s="25" t="s">
        <v>1779</v>
      </c>
      <c r="AD33" s="25"/>
      <c r="AE33" s="25"/>
      <c r="AF33" s="20"/>
      <c r="AG33" s="20"/>
      <c r="AH33" s="20"/>
      <c r="AI33" s="20"/>
      <c r="AK33" s="105" t="str">
        <f>VLOOKUP(X33,[1]Munka1!$B$3:$W$507,22,FALSE)</f>
        <v>Közép-magyarországi régió</v>
      </c>
    </row>
    <row r="34" spans="2:37" s="2" customFormat="1" ht="18" hidden="1" customHeight="1" x14ac:dyDescent="0.2">
      <c r="B34" s="62"/>
      <c r="C34" s="62">
        <v>1</v>
      </c>
      <c r="D34" s="62">
        <v>1</v>
      </c>
      <c r="E34" s="62">
        <v>1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>
        <v>1</v>
      </c>
      <c r="Q34" s="62">
        <v>1</v>
      </c>
      <c r="R34" s="62">
        <v>1</v>
      </c>
      <c r="S34" s="62"/>
      <c r="T34" s="62"/>
      <c r="U34" s="62"/>
      <c r="V34" s="182">
        <v>42278</v>
      </c>
      <c r="W34" s="182"/>
      <c r="X34" s="27" t="s">
        <v>73</v>
      </c>
      <c r="Y34" s="27" t="s">
        <v>1723</v>
      </c>
      <c r="Z34" s="41" t="s">
        <v>974</v>
      </c>
      <c r="AA34" s="41" t="s">
        <v>1732</v>
      </c>
      <c r="AB34" s="28" t="s">
        <v>25</v>
      </c>
      <c r="AC34" s="28" t="s">
        <v>1779</v>
      </c>
      <c r="AD34" s="28" t="s">
        <v>74</v>
      </c>
      <c r="AE34" s="28">
        <v>6</v>
      </c>
      <c r="AF34" s="4">
        <v>5.76</v>
      </c>
      <c r="AG34" s="4">
        <v>6.3</v>
      </c>
      <c r="AH34" s="4">
        <v>5</v>
      </c>
      <c r="AI34" s="4">
        <v>8</v>
      </c>
      <c r="AK34" s="105" t="e">
        <f>VLOOKUP(X34,[1]Munka1!$B$3:$W$507,22,FALSE)</f>
        <v>#N/A</v>
      </c>
    </row>
    <row r="35" spans="2:37" s="2" customFormat="1" ht="18" hidden="1" customHeight="1" x14ac:dyDescent="0.2">
      <c r="B35" s="62"/>
      <c r="C35" s="62">
        <v>1</v>
      </c>
      <c r="D35" s="62">
        <v>1</v>
      </c>
      <c r="E35" s="62">
        <v>1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>
        <v>1</v>
      </c>
      <c r="Q35" s="62">
        <v>1</v>
      </c>
      <c r="R35" s="62">
        <v>1</v>
      </c>
      <c r="S35" s="62"/>
      <c r="T35" s="62"/>
      <c r="U35" s="62"/>
      <c r="V35" s="182">
        <v>42278</v>
      </c>
      <c r="W35" s="182"/>
      <c r="X35" s="27" t="s">
        <v>75</v>
      </c>
      <c r="Y35" s="27" t="s">
        <v>1724</v>
      </c>
      <c r="Z35" s="27" t="s">
        <v>975</v>
      </c>
      <c r="AA35" s="27" t="s">
        <v>1732</v>
      </c>
      <c r="AB35" s="28" t="s">
        <v>25</v>
      </c>
      <c r="AC35" s="28" t="s">
        <v>1779</v>
      </c>
      <c r="AD35" s="28" t="s">
        <v>936</v>
      </c>
      <c r="AE35" s="28">
        <v>3</v>
      </c>
      <c r="AF35" s="4">
        <v>2.88</v>
      </c>
      <c r="AG35" s="4">
        <v>3.15</v>
      </c>
      <c r="AH35" s="4">
        <v>2.64</v>
      </c>
      <c r="AI35" s="4">
        <v>3.84</v>
      </c>
      <c r="AK35" s="105" t="e">
        <f>VLOOKUP(X35,[1]Munka1!$B$3:$W$507,22,FALSE)</f>
        <v>#N/A</v>
      </c>
    </row>
    <row r="36" spans="2:37" s="2" customFormat="1" ht="18" hidden="1" customHeight="1" x14ac:dyDescent="0.2">
      <c r="B36" s="62">
        <v>1</v>
      </c>
      <c r="C36" s="62">
        <v>1</v>
      </c>
      <c r="D36" s="62">
        <v>1</v>
      </c>
      <c r="E36" s="62">
        <v>1</v>
      </c>
      <c r="F36" s="62"/>
      <c r="G36" s="62"/>
      <c r="H36" s="62"/>
      <c r="I36" s="62"/>
      <c r="J36" s="62"/>
      <c r="K36" s="62"/>
      <c r="L36" s="62"/>
      <c r="M36" s="62"/>
      <c r="N36" s="62">
        <v>1</v>
      </c>
      <c r="O36" s="62"/>
      <c r="P36" s="62"/>
      <c r="Q36" s="62">
        <v>1</v>
      </c>
      <c r="R36" s="62">
        <v>1</v>
      </c>
      <c r="S36" s="62">
        <v>1</v>
      </c>
      <c r="T36" s="62"/>
      <c r="U36" s="62"/>
      <c r="V36" s="182">
        <v>42278</v>
      </c>
      <c r="W36" s="182"/>
      <c r="X36" s="63" t="s">
        <v>76</v>
      </c>
      <c r="Y36" s="63" t="s">
        <v>1222</v>
      </c>
      <c r="Z36" s="63" t="s">
        <v>77</v>
      </c>
      <c r="AA36" s="24" t="s">
        <v>1730</v>
      </c>
      <c r="AB36" s="64" t="s">
        <v>33</v>
      </c>
      <c r="AC36" s="64" t="s">
        <v>1026</v>
      </c>
      <c r="AD36" s="64" t="s">
        <v>78</v>
      </c>
      <c r="AE36" s="64">
        <v>6</v>
      </c>
      <c r="AF36" s="55">
        <v>5.76</v>
      </c>
      <c r="AG36" s="55">
        <v>6.3</v>
      </c>
      <c r="AH36" s="55">
        <v>5</v>
      </c>
      <c r="AI36" s="55">
        <v>8</v>
      </c>
      <c r="AK36" s="105" t="str">
        <f>VLOOKUP(X36,[1]Munka1!$B$3:$W$507,22,FALSE)</f>
        <v>Nyugat-magyarországi régió</v>
      </c>
    </row>
    <row r="37" spans="2:37" s="2" customFormat="1" ht="18" hidden="1" customHeight="1" x14ac:dyDescent="0.2">
      <c r="B37" s="62">
        <v>1</v>
      </c>
      <c r="C37" s="62">
        <v>1</v>
      </c>
      <c r="D37" s="62">
        <v>1</v>
      </c>
      <c r="E37" s="62">
        <v>1</v>
      </c>
      <c r="F37" s="62"/>
      <c r="G37" s="62"/>
      <c r="H37" s="62"/>
      <c r="I37" s="62"/>
      <c r="J37" s="62"/>
      <c r="K37" s="62"/>
      <c r="L37" s="62"/>
      <c r="M37" s="62"/>
      <c r="N37" s="62">
        <v>1</v>
      </c>
      <c r="O37" s="62"/>
      <c r="P37" s="62"/>
      <c r="Q37" s="62">
        <v>1</v>
      </c>
      <c r="R37" s="62">
        <v>1</v>
      </c>
      <c r="S37" s="62">
        <v>1</v>
      </c>
      <c r="T37" s="62"/>
      <c r="U37" s="62"/>
      <c r="V37" s="182">
        <v>42278</v>
      </c>
      <c r="W37" s="182"/>
      <c r="X37" s="63" t="s">
        <v>79</v>
      </c>
      <c r="Y37" s="63" t="s">
        <v>1237</v>
      </c>
      <c r="Z37" s="63" t="s">
        <v>80</v>
      </c>
      <c r="AA37" s="63" t="s">
        <v>1732</v>
      </c>
      <c r="AB37" s="64" t="s">
        <v>25</v>
      </c>
      <c r="AC37" s="64" t="s">
        <v>1779</v>
      </c>
      <c r="AD37" s="64" t="s">
        <v>17</v>
      </c>
      <c r="AE37" s="64">
        <v>6</v>
      </c>
      <c r="AF37" s="55">
        <v>5.76</v>
      </c>
      <c r="AG37" s="55">
        <v>6.3</v>
      </c>
      <c r="AH37" s="55">
        <v>5</v>
      </c>
      <c r="AI37" s="55">
        <v>8</v>
      </c>
      <c r="AK37" s="105" t="str">
        <f>VLOOKUP(X37,[1]Munka1!$B$3:$W$507,22,FALSE)</f>
        <v>Közép-magyarországi régió</v>
      </c>
    </row>
    <row r="38" spans="2:37" s="2" customFormat="1" ht="18" hidden="1" customHeight="1" x14ac:dyDescent="0.2">
      <c r="B38" s="62">
        <v>1</v>
      </c>
      <c r="C38" s="31" t="s">
        <v>904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>
        <v>1</v>
      </c>
      <c r="O38" s="62"/>
      <c r="P38" s="62"/>
      <c r="Q38" s="62"/>
      <c r="R38" s="62"/>
      <c r="S38" s="62">
        <v>1</v>
      </c>
      <c r="T38" s="62"/>
      <c r="U38" s="62"/>
      <c r="V38" s="182">
        <v>42278</v>
      </c>
      <c r="W38" s="182"/>
      <c r="X38" s="65" t="s">
        <v>81</v>
      </c>
      <c r="Y38" s="65" t="s">
        <v>1239</v>
      </c>
      <c r="Z38" s="65" t="s">
        <v>82</v>
      </c>
      <c r="AA38" s="65" t="s">
        <v>1732</v>
      </c>
      <c r="AB38" s="25" t="s">
        <v>25</v>
      </c>
      <c r="AC38" s="25" t="s">
        <v>1779</v>
      </c>
      <c r="AD38" s="25"/>
      <c r="AE38" s="25"/>
      <c r="AF38" s="20"/>
      <c r="AG38" s="20"/>
      <c r="AH38" s="20"/>
      <c r="AI38" s="20"/>
      <c r="AK38" s="105" t="e">
        <f>VLOOKUP(X38,[1]Munka1!$B$3:$W$507,22,FALSE)</f>
        <v>#N/A</v>
      </c>
    </row>
    <row r="39" spans="2:37" s="2" customFormat="1" ht="18" hidden="1" customHeight="1" x14ac:dyDescent="0.2">
      <c r="B39" s="62"/>
      <c r="C39" s="62">
        <v>1</v>
      </c>
      <c r="D39" s="62">
        <v>1</v>
      </c>
      <c r="E39" s="62">
        <v>1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>
        <v>1</v>
      </c>
      <c r="Q39" s="62">
        <v>1</v>
      </c>
      <c r="R39" s="62">
        <v>1</v>
      </c>
      <c r="S39" s="62"/>
      <c r="T39" s="62"/>
      <c r="U39" s="62"/>
      <c r="V39" s="182">
        <v>42278</v>
      </c>
      <c r="W39" s="182"/>
      <c r="X39" s="66" t="s">
        <v>83</v>
      </c>
      <c r="Y39" s="66" t="s">
        <v>1238</v>
      </c>
      <c r="Z39" s="66" t="s">
        <v>84</v>
      </c>
      <c r="AA39" s="66" t="s">
        <v>1732</v>
      </c>
      <c r="AB39" s="59" t="s">
        <v>25</v>
      </c>
      <c r="AC39" s="59" t="s">
        <v>1779</v>
      </c>
      <c r="AD39" s="59" t="s">
        <v>17</v>
      </c>
      <c r="AE39" s="59">
        <v>6</v>
      </c>
      <c r="AF39" s="3">
        <v>5.76</v>
      </c>
      <c r="AG39" s="3">
        <v>6.3</v>
      </c>
      <c r="AH39" s="3">
        <v>5</v>
      </c>
      <c r="AI39" s="3">
        <v>8</v>
      </c>
      <c r="AK39" s="105" t="str">
        <f>VLOOKUP(X39,[1]Munka1!$B$3:$W$507,22,FALSE)</f>
        <v>Közép-magyarországi régió</v>
      </c>
    </row>
    <row r="40" spans="2:37" s="2" customFormat="1" ht="18" hidden="1" customHeight="1" x14ac:dyDescent="0.2">
      <c r="B40" s="62"/>
      <c r="C40" s="62">
        <v>1</v>
      </c>
      <c r="D40" s="62">
        <v>1</v>
      </c>
      <c r="E40" s="62">
        <v>1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>
        <v>1</v>
      </c>
      <c r="Q40" s="62">
        <v>1</v>
      </c>
      <c r="R40" s="62">
        <v>1</v>
      </c>
      <c r="S40" s="62"/>
      <c r="T40" s="62"/>
      <c r="U40" s="62"/>
      <c r="V40" s="182">
        <v>42278</v>
      </c>
      <c r="W40" s="182"/>
      <c r="X40" s="66" t="s">
        <v>85</v>
      </c>
      <c r="Y40" s="66" t="s">
        <v>1240</v>
      </c>
      <c r="Z40" s="66" t="s">
        <v>86</v>
      </c>
      <c r="AA40" s="66" t="s">
        <v>1732</v>
      </c>
      <c r="AB40" s="59" t="s">
        <v>25</v>
      </c>
      <c r="AC40" s="59" t="s">
        <v>1779</v>
      </c>
      <c r="AD40" s="59" t="s">
        <v>15</v>
      </c>
      <c r="AE40" s="59">
        <v>6</v>
      </c>
      <c r="AF40" s="3">
        <v>5.76</v>
      </c>
      <c r="AG40" s="3">
        <v>6.3</v>
      </c>
      <c r="AH40" s="3">
        <v>5</v>
      </c>
      <c r="AI40" s="3">
        <v>8</v>
      </c>
      <c r="AK40" s="105" t="str">
        <f>VLOOKUP(X40,[1]Munka1!$B$3:$W$507,22,FALSE)</f>
        <v>Közép-magyarországi régió</v>
      </c>
    </row>
    <row r="41" spans="2:37" s="2" customFormat="1" ht="18" hidden="1" customHeight="1" x14ac:dyDescent="0.2">
      <c r="B41" s="62"/>
      <c r="C41" s="62">
        <v>1</v>
      </c>
      <c r="D41" s="62">
        <v>1</v>
      </c>
      <c r="E41" s="62">
        <v>1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>
        <v>1</v>
      </c>
      <c r="Q41" s="62">
        <v>1</v>
      </c>
      <c r="R41" s="62">
        <v>1</v>
      </c>
      <c r="S41" s="62"/>
      <c r="T41" s="62"/>
      <c r="U41" s="62"/>
      <c r="V41" s="182">
        <v>42278</v>
      </c>
      <c r="W41" s="182"/>
      <c r="X41" s="66" t="s">
        <v>87</v>
      </c>
      <c r="Y41" s="66" t="s">
        <v>1568</v>
      </c>
      <c r="Z41" s="44" t="s">
        <v>88</v>
      </c>
      <c r="AA41" s="44" t="s">
        <v>1732</v>
      </c>
      <c r="AB41" s="59" t="s">
        <v>25</v>
      </c>
      <c r="AC41" s="59" t="s">
        <v>1779</v>
      </c>
      <c r="AD41" s="59" t="s">
        <v>28</v>
      </c>
      <c r="AE41" s="59">
        <v>4.5</v>
      </c>
      <c r="AF41" s="3">
        <v>4.32</v>
      </c>
      <c r="AG41" s="3">
        <v>4.7300000000000004</v>
      </c>
      <c r="AH41" s="3">
        <v>3.96</v>
      </c>
      <c r="AI41" s="3">
        <v>5.76</v>
      </c>
      <c r="AK41" s="105" t="str">
        <f>VLOOKUP(X41,[1]Munka1!$B$3:$W$507,22,FALSE)</f>
        <v>Közép-magyarországi régió</v>
      </c>
    </row>
    <row r="42" spans="2:37" s="2" customFormat="1" ht="18" hidden="1" customHeight="1" x14ac:dyDescent="0.2">
      <c r="B42" s="62">
        <v>1</v>
      </c>
      <c r="C42" s="62">
        <v>1</v>
      </c>
      <c r="D42" s="62">
        <v>1</v>
      </c>
      <c r="E42" s="62">
        <v>1</v>
      </c>
      <c r="F42" s="62"/>
      <c r="G42" s="62"/>
      <c r="H42" s="62"/>
      <c r="I42" s="62"/>
      <c r="J42" s="62"/>
      <c r="K42" s="62"/>
      <c r="L42" s="62"/>
      <c r="M42" s="62"/>
      <c r="N42" s="62">
        <v>1</v>
      </c>
      <c r="O42" s="62"/>
      <c r="P42" s="62"/>
      <c r="Q42" s="62">
        <v>1</v>
      </c>
      <c r="R42" s="62">
        <v>1</v>
      </c>
      <c r="S42" s="62">
        <v>1</v>
      </c>
      <c r="T42" s="62"/>
      <c r="U42" s="62"/>
      <c r="V42" s="182">
        <v>42278</v>
      </c>
      <c r="W42" s="182"/>
      <c r="X42" s="63" t="s">
        <v>95</v>
      </c>
      <c r="Y42" s="63" t="s">
        <v>1242</v>
      </c>
      <c r="Z42" s="63" t="s">
        <v>96</v>
      </c>
      <c r="AA42" s="63" t="s">
        <v>1731</v>
      </c>
      <c r="AB42" s="64" t="s">
        <v>10</v>
      </c>
      <c r="AC42" s="64" t="s">
        <v>1778</v>
      </c>
      <c r="AD42" s="64" t="s">
        <v>97</v>
      </c>
      <c r="AE42" s="64">
        <v>5.5</v>
      </c>
      <c r="AF42" s="55">
        <v>5.3</v>
      </c>
      <c r="AG42" s="55">
        <v>5.8</v>
      </c>
      <c r="AH42" s="55">
        <v>4.8</v>
      </c>
      <c r="AI42" s="55">
        <v>7</v>
      </c>
      <c r="AK42" s="105" t="str">
        <f>VLOOKUP(X42,[1]Munka1!$B$3:$W$507,22,FALSE)</f>
        <v>Kelet-magyarországi régió</v>
      </c>
    </row>
    <row r="43" spans="2:37" s="2" customFormat="1" ht="18" hidden="1" customHeight="1" x14ac:dyDescent="0.2">
      <c r="B43" s="62">
        <v>1</v>
      </c>
      <c r="C43" s="62">
        <v>1</v>
      </c>
      <c r="D43" s="62">
        <v>1</v>
      </c>
      <c r="E43" s="62">
        <v>1</v>
      </c>
      <c r="F43" s="62"/>
      <c r="G43" s="62"/>
      <c r="H43" s="62"/>
      <c r="I43" s="62"/>
      <c r="J43" s="62"/>
      <c r="K43" s="62"/>
      <c r="L43" s="62"/>
      <c r="M43" s="62"/>
      <c r="N43" s="62">
        <v>1</v>
      </c>
      <c r="O43" s="62"/>
      <c r="P43" s="62"/>
      <c r="Q43" s="62">
        <v>1</v>
      </c>
      <c r="R43" s="62">
        <v>1</v>
      </c>
      <c r="S43" s="62">
        <v>1</v>
      </c>
      <c r="T43" s="62"/>
      <c r="U43" s="62"/>
      <c r="V43" s="182">
        <v>42278</v>
      </c>
      <c r="W43" s="182"/>
      <c r="X43" s="63" t="s">
        <v>98</v>
      </c>
      <c r="Y43" s="63" t="s">
        <v>1223</v>
      </c>
      <c r="Z43" s="63" t="s">
        <v>99</v>
      </c>
      <c r="AA43" s="63" t="s">
        <v>1731</v>
      </c>
      <c r="AB43" s="64" t="s">
        <v>14</v>
      </c>
      <c r="AC43" s="64" t="s">
        <v>1778</v>
      </c>
      <c r="AD43" s="64" t="s">
        <v>28</v>
      </c>
      <c r="AE43" s="64">
        <v>6</v>
      </c>
      <c r="AF43" s="55">
        <v>5.76</v>
      </c>
      <c r="AG43" s="55">
        <v>6.3</v>
      </c>
      <c r="AH43" s="55">
        <v>5</v>
      </c>
      <c r="AI43" s="55">
        <v>8</v>
      </c>
      <c r="AK43" s="105" t="str">
        <f>VLOOKUP(X43,[1]Munka1!$B$3:$W$507,22,FALSE)</f>
        <v>Kelet-magyarországi régió</v>
      </c>
    </row>
    <row r="44" spans="2:37" s="2" customFormat="1" ht="18" hidden="1" customHeight="1" x14ac:dyDescent="0.2">
      <c r="B44" s="62"/>
      <c r="C44" s="62"/>
      <c r="D44" s="62">
        <v>1</v>
      </c>
      <c r="E44" s="62"/>
      <c r="F44" s="62"/>
      <c r="G44" s="62"/>
      <c r="H44" s="62"/>
      <c r="I44" s="62"/>
      <c r="J44" s="62"/>
      <c r="K44" s="62"/>
      <c r="L44" s="62">
        <v>1</v>
      </c>
      <c r="M44" s="62"/>
      <c r="N44" s="62">
        <v>1</v>
      </c>
      <c r="O44" s="62"/>
      <c r="P44" s="62"/>
      <c r="Q44" s="62"/>
      <c r="R44" s="62">
        <v>1</v>
      </c>
      <c r="S44" s="62"/>
      <c r="T44" s="62"/>
      <c r="U44" s="62"/>
      <c r="V44" s="182">
        <v>43952</v>
      </c>
      <c r="W44" s="182"/>
      <c r="X44" s="42" t="s">
        <v>1776</v>
      </c>
      <c r="Y44" s="42" t="s">
        <v>1772</v>
      </c>
      <c r="Z44" s="42" t="s">
        <v>1775</v>
      </c>
      <c r="AA44" s="42" t="s">
        <v>1731</v>
      </c>
      <c r="AB44" s="31" t="s">
        <v>14</v>
      </c>
      <c r="AC44" s="31" t="s">
        <v>1768</v>
      </c>
      <c r="AD44" s="31" t="s">
        <v>882</v>
      </c>
      <c r="AE44" s="31" t="s">
        <v>1142</v>
      </c>
      <c r="AF44" s="415">
        <v>15</v>
      </c>
      <c r="AG44" s="415">
        <v>63</v>
      </c>
      <c r="AH44" s="415">
        <v>15</v>
      </c>
      <c r="AI44" s="415">
        <v>63</v>
      </c>
      <c r="AK44" s="105" t="e">
        <f>VLOOKUP(X44,[1]Munka1!$B$3:$W$507,22,FALSE)</f>
        <v>#N/A</v>
      </c>
    </row>
    <row r="45" spans="2:37" s="2" customFormat="1" ht="18" hidden="1" customHeight="1" x14ac:dyDescent="0.2">
      <c r="B45" s="62"/>
      <c r="C45" s="62"/>
      <c r="D45" s="62">
        <v>1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182">
        <v>42278</v>
      </c>
      <c r="W45" s="182"/>
      <c r="X45" s="44" t="s">
        <v>1100</v>
      </c>
      <c r="Y45" s="44" t="s">
        <v>1101</v>
      </c>
      <c r="Z45" s="44" t="s">
        <v>1133</v>
      </c>
      <c r="AA45" s="44" t="s">
        <v>1731</v>
      </c>
      <c r="AB45" s="46" t="s">
        <v>14</v>
      </c>
      <c r="AC45" s="46" t="s">
        <v>1768</v>
      </c>
      <c r="AD45" s="46" t="s">
        <v>882</v>
      </c>
      <c r="AE45" s="46" t="s">
        <v>1142</v>
      </c>
      <c r="AF45" s="72">
        <v>15</v>
      </c>
      <c r="AG45" s="72">
        <v>63</v>
      </c>
      <c r="AH45" s="72">
        <v>15</v>
      </c>
      <c r="AI45" s="72">
        <v>63</v>
      </c>
      <c r="AK45" s="105" t="str">
        <f>VLOOKUP(X45,[1]Munka1!$B$3:$W$507,22,FALSE)</f>
        <v>Kelet-magyarországi régió</v>
      </c>
    </row>
    <row r="46" spans="2:37" s="2" customFormat="1" ht="18" hidden="1" customHeight="1" x14ac:dyDescent="0.2">
      <c r="B46" s="62">
        <v>1</v>
      </c>
      <c r="C46" s="31" t="s">
        <v>904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>
        <v>1</v>
      </c>
      <c r="O46" s="62"/>
      <c r="P46" s="62"/>
      <c r="Q46" s="62"/>
      <c r="R46" s="62"/>
      <c r="S46" s="62">
        <v>1</v>
      </c>
      <c r="T46" s="62"/>
      <c r="U46" s="62"/>
      <c r="V46" s="182">
        <v>42278</v>
      </c>
      <c r="W46" s="182"/>
      <c r="X46" s="65" t="s">
        <v>1695</v>
      </c>
      <c r="Y46" s="65" t="s">
        <v>1225</v>
      </c>
      <c r="Z46" s="65" t="s">
        <v>1161</v>
      </c>
      <c r="AA46" s="65" t="s">
        <v>1731</v>
      </c>
      <c r="AB46" s="25" t="s">
        <v>14</v>
      </c>
      <c r="AC46" s="25" t="s">
        <v>1778</v>
      </c>
      <c r="AD46" s="25"/>
      <c r="AE46" s="25"/>
      <c r="AF46" s="26"/>
      <c r="AG46" s="20"/>
      <c r="AH46" s="20"/>
      <c r="AI46" s="20"/>
      <c r="AK46" s="105" t="e">
        <f>VLOOKUP(X46,[1]Munka1!$B$3:$W$507,22,FALSE)</f>
        <v>#N/A</v>
      </c>
    </row>
    <row r="47" spans="2:37" s="2" customFormat="1" ht="18" hidden="1" customHeight="1" x14ac:dyDescent="0.2">
      <c r="B47" s="62"/>
      <c r="C47" s="62">
        <v>1</v>
      </c>
      <c r="D47" s="62">
        <v>1</v>
      </c>
      <c r="E47" s="62">
        <v>1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>
        <v>1</v>
      </c>
      <c r="Q47" s="62">
        <v>1</v>
      </c>
      <c r="R47" s="62">
        <v>1</v>
      </c>
      <c r="S47" s="62"/>
      <c r="T47" s="62"/>
      <c r="U47" s="62"/>
      <c r="V47" s="182">
        <v>42278</v>
      </c>
      <c r="W47" s="182"/>
      <c r="X47" s="27" t="s">
        <v>100</v>
      </c>
      <c r="Y47" s="27" t="s">
        <v>1224</v>
      </c>
      <c r="Z47" s="27" t="s">
        <v>101</v>
      </c>
      <c r="AA47" s="27" t="s">
        <v>1731</v>
      </c>
      <c r="AB47" s="28" t="s">
        <v>14</v>
      </c>
      <c r="AC47" s="28" t="s">
        <v>1778</v>
      </c>
      <c r="AD47" s="28" t="s">
        <v>11</v>
      </c>
      <c r="AE47" s="28">
        <v>10</v>
      </c>
      <c r="AF47" s="4">
        <v>9.6</v>
      </c>
      <c r="AG47" s="4">
        <v>10.5</v>
      </c>
      <c r="AH47" s="4">
        <v>8.8000000000000007</v>
      </c>
      <c r="AI47" s="4">
        <v>12.8</v>
      </c>
      <c r="AK47" s="105" t="str">
        <f>VLOOKUP(X47,[1]Munka1!$B$3:$W$507,22,FALSE)</f>
        <v>Kelet-magyarországi régió</v>
      </c>
    </row>
    <row r="48" spans="2:37" s="2" customFormat="1" ht="18" hidden="1" customHeight="1" x14ac:dyDescent="0.2">
      <c r="B48" s="62"/>
      <c r="C48" s="45"/>
      <c r="D48" s="62"/>
      <c r="E48" s="45"/>
      <c r="F48" s="45"/>
      <c r="G48" s="45"/>
      <c r="H48" s="45"/>
      <c r="I48" s="45"/>
      <c r="J48" s="45"/>
      <c r="K48" s="45"/>
      <c r="L48" s="45"/>
      <c r="M48" s="45">
        <v>1</v>
      </c>
      <c r="N48" s="45"/>
      <c r="O48" s="45"/>
      <c r="P48" s="45">
        <v>1</v>
      </c>
      <c r="Q48" s="45">
        <v>1</v>
      </c>
      <c r="R48" s="62">
        <v>1</v>
      </c>
      <c r="S48" s="45"/>
      <c r="T48" s="45"/>
      <c r="U48" s="45"/>
      <c r="V48" s="182">
        <v>42278</v>
      </c>
      <c r="W48" s="182"/>
      <c r="X48" s="27" t="s">
        <v>102</v>
      </c>
      <c r="Y48" s="27" t="s">
        <v>1226</v>
      </c>
      <c r="Z48" s="27" t="s">
        <v>1162</v>
      </c>
      <c r="AA48" s="27" t="s">
        <v>1731</v>
      </c>
      <c r="AB48" s="28" t="s">
        <v>14</v>
      </c>
      <c r="AC48" s="28" t="s">
        <v>1778</v>
      </c>
      <c r="AD48" s="28" t="s">
        <v>937</v>
      </c>
      <c r="AE48" s="28">
        <v>6</v>
      </c>
      <c r="AF48" s="4">
        <v>5.76</v>
      </c>
      <c r="AG48" s="4">
        <v>6.3</v>
      </c>
      <c r="AH48" s="4">
        <v>5</v>
      </c>
      <c r="AI48" s="4">
        <v>8</v>
      </c>
      <c r="AK48" s="105" t="str">
        <f>VLOOKUP(X48,[1]Munka1!$B$3:$W$507,22,FALSE)</f>
        <v>Kelet-magyarországi régió</v>
      </c>
    </row>
    <row r="49" spans="2:37" s="2" customFormat="1" ht="18" hidden="1" customHeight="1" x14ac:dyDescent="0.2">
      <c r="B49" s="62">
        <v>1</v>
      </c>
      <c r="C49" s="62">
        <v>1</v>
      </c>
      <c r="D49" s="62">
        <v>1</v>
      </c>
      <c r="E49" s="62">
        <v>1</v>
      </c>
      <c r="F49" s="62"/>
      <c r="G49" s="62"/>
      <c r="H49" s="62"/>
      <c r="I49" s="62"/>
      <c r="J49" s="62"/>
      <c r="K49" s="62"/>
      <c r="L49" s="62"/>
      <c r="M49" s="62"/>
      <c r="N49" s="62">
        <v>1</v>
      </c>
      <c r="O49" s="62"/>
      <c r="P49" s="62"/>
      <c r="Q49" s="62">
        <v>1</v>
      </c>
      <c r="R49" s="62">
        <v>1</v>
      </c>
      <c r="S49" s="62">
        <v>1</v>
      </c>
      <c r="T49" s="62"/>
      <c r="U49" s="62"/>
      <c r="V49" s="182">
        <v>42278</v>
      </c>
      <c r="W49" s="182"/>
      <c r="X49" s="63" t="s">
        <v>103</v>
      </c>
      <c r="Y49" s="63" t="s">
        <v>1227</v>
      </c>
      <c r="Z49" s="63" t="s">
        <v>104</v>
      </c>
      <c r="AA49" s="63" t="s">
        <v>1731</v>
      </c>
      <c r="AB49" s="64" t="s">
        <v>14</v>
      </c>
      <c r="AC49" s="64" t="s">
        <v>1777</v>
      </c>
      <c r="AD49" s="64" t="s">
        <v>6</v>
      </c>
      <c r="AE49" s="64">
        <v>8</v>
      </c>
      <c r="AF49" s="55">
        <v>7.68</v>
      </c>
      <c r="AG49" s="55">
        <v>8.4</v>
      </c>
      <c r="AH49" s="55">
        <v>7.04</v>
      </c>
      <c r="AI49" s="55">
        <v>10</v>
      </c>
      <c r="AK49" s="105" t="str">
        <f>VLOOKUP(X49,[1]Munka1!$B$3:$W$507,22,FALSE)</f>
        <v>Kelet-magyarországi régió</v>
      </c>
    </row>
    <row r="50" spans="2:37" s="2" customFormat="1" ht="18" hidden="1" customHeight="1" x14ac:dyDescent="0.2">
      <c r="B50" s="62">
        <v>1</v>
      </c>
      <c r="C50" s="62">
        <v>1</v>
      </c>
      <c r="D50" s="62">
        <v>1</v>
      </c>
      <c r="E50" s="62">
        <v>1</v>
      </c>
      <c r="F50" s="62"/>
      <c r="G50" s="62"/>
      <c r="H50" s="62"/>
      <c r="I50" s="62"/>
      <c r="J50" s="62"/>
      <c r="K50" s="62"/>
      <c r="L50" s="62"/>
      <c r="M50" s="62"/>
      <c r="N50" s="62">
        <v>1</v>
      </c>
      <c r="O50" s="62"/>
      <c r="P50" s="62"/>
      <c r="Q50" s="62">
        <v>1</v>
      </c>
      <c r="R50" s="62">
        <v>1</v>
      </c>
      <c r="S50" s="62">
        <v>1</v>
      </c>
      <c r="T50" s="62"/>
      <c r="U50" s="62"/>
      <c r="V50" s="182">
        <v>42278</v>
      </c>
      <c r="W50" s="182"/>
      <c r="X50" s="63" t="s">
        <v>105</v>
      </c>
      <c r="Y50" s="63" t="s">
        <v>1228</v>
      </c>
      <c r="Z50" s="63" t="s">
        <v>106</v>
      </c>
      <c r="AA50" s="24" t="s">
        <v>1730</v>
      </c>
      <c r="AB50" s="64" t="s">
        <v>4</v>
      </c>
      <c r="AC50" s="64" t="s">
        <v>1026</v>
      </c>
      <c r="AD50" s="64" t="s">
        <v>15</v>
      </c>
      <c r="AE50" s="64">
        <v>4.5</v>
      </c>
      <c r="AF50" s="55">
        <v>4.32</v>
      </c>
      <c r="AG50" s="55">
        <v>4.7300000000000004</v>
      </c>
      <c r="AH50" s="55">
        <v>3.96</v>
      </c>
      <c r="AI50" s="55">
        <v>5.8</v>
      </c>
      <c r="AK50" s="105" t="str">
        <f>VLOOKUP(X50,[1]Munka1!$B$3:$W$507,22,FALSE)</f>
        <v>Nyugat-magyarországi régió</v>
      </c>
    </row>
    <row r="51" spans="2:37" s="2" customFormat="1" ht="18" hidden="1" customHeight="1" x14ac:dyDescent="0.2">
      <c r="B51" s="62">
        <v>1</v>
      </c>
      <c r="C51" s="31" t="s">
        <v>904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>
        <v>1</v>
      </c>
      <c r="O51" s="62"/>
      <c r="P51" s="62"/>
      <c r="Q51" s="62"/>
      <c r="R51" s="62"/>
      <c r="S51" s="62">
        <v>1</v>
      </c>
      <c r="T51" s="62"/>
      <c r="U51" s="62"/>
      <c r="V51" s="182">
        <v>42278</v>
      </c>
      <c r="W51" s="182"/>
      <c r="X51" s="65" t="s">
        <v>107</v>
      </c>
      <c r="Y51" s="65" t="s">
        <v>1229</v>
      </c>
      <c r="Z51" s="65" t="s">
        <v>108</v>
      </c>
      <c r="AA51" s="65" t="s">
        <v>1730</v>
      </c>
      <c r="AB51" s="25" t="s">
        <v>33</v>
      </c>
      <c r="AC51" s="25" t="s">
        <v>1025</v>
      </c>
      <c r="AD51" s="25"/>
      <c r="AE51" s="25"/>
      <c r="AF51" s="20"/>
      <c r="AG51" s="20"/>
      <c r="AH51" s="20"/>
      <c r="AI51" s="20"/>
      <c r="AK51" s="105" t="str">
        <f>VLOOKUP(X51,[1]Munka1!$B$3:$W$507,22,FALSE)</f>
        <v>Nyugat-magyarországi régió</v>
      </c>
    </row>
    <row r="52" spans="2:37" s="2" customFormat="1" ht="18" hidden="1" customHeight="1" x14ac:dyDescent="0.2">
      <c r="B52" s="62"/>
      <c r="C52" s="62">
        <v>1</v>
      </c>
      <c r="D52" s="62">
        <v>1</v>
      </c>
      <c r="E52" s="62">
        <v>1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>
        <v>1</v>
      </c>
      <c r="Q52" s="62">
        <v>1</v>
      </c>
      <c r="R52" s="62">
        <v>1</v>
      </c>
      <c r="S52" s="62"/>
      <c r="T52" s="62"/>
      <c r="U52" s="62"/>
      <c r="V52" s="182">
        <v>42278</v>
      </c>
      <c r="W52" s="182"/>
      <c r="X52" s="27" t="s">
        <v>109</v>
      </c>
      <c r="Y52" s="27" t="s">
        <v>1725</v>
      </c>
      <c r="Z52" s="27" t="s">
        <v>110</v>
      </c>
      <c r="AA52" s="27" t="s">
        <v>1730</v>
      </c>
      <c r="AB52" s="28" t="s">
        <v>33</v>
      </c>
      <c r="AC52" s="28" t="s">
        <v>1025</v>
      </c>
      <c r="AD52" s="28" t="s">
        <v>11</v>
      </c>
      <c r="AE52" s="28">
        <v>12</v>
      </c>
      <c r="AF52" s="4">
        <v>11.52</v>
      </c>
      <c r="AG52" s="4">
        <v>12.6</v>
      </c>
      <c r="AH52" s="4">
        <v>10.5</v>
      </c>
      <c r="AI52" s="4">
        <v>15.4</v>
      </c>
      <c r="AK52" s="105" t="e">
        <f>VLOOKUP(X52,[1]Munka1!$B$3:$W$507,22,FALSE)</f>
        <v>#N/A</v>
      </c>
    </row>
    <row r="53" spans="2:37" s="2" customFormat="1" ht="18" hidden="1" customHeight="1" x14ac:dyDescent="0.2">
      <c r="B53" s="62"/>
      <c r="C53" s="62">
        <v>1</v>
      </c>
      <c r="D53" s="62">
        <v>1</v>
      </c>
      <c r="E53" s="62">
        <v>1</v>
      </c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>
        <v>1</v>
      </c>
      <c r="Q53" s="62">
        <v>1</v>
      </c>
      <c r="R53" s="62">
        <v>1</v>
      </c>
      <c r="S53" s="62"/>
      <c r="T53" s="62"/>
      <c r="U53" s="62"/>
      <c r="V53" s="182">
        <v>42278</v>
      </c>
      <c r="W53" s="182"/>
      <c r="X53" s="27" t="s">
        <v>111</v>
      </c>
      <c r="Y53" s="27" t="s">
        <v>1726</v>
      </c>
      <c r="Z53" s="27" t="s">
        <v>112</v>
      </c>
      <c r="AA53" s="27" t="s">
        <v>1730</v>
      </c>
      <c r="AB53" s="28" t="s">
        <v>33</v>
      </c>
      <c r="AC53" s="28" t="s">
        <v>1025</v>
      </c>
      <c r="AD53" s="28" t="s">
        <v>938</v>
      </c>
      <c r="AE53" s="28">
        <v>8</v>
      </c>
      <c r="AF53" s="4">
        <v>7.68</v>
      </c>
      <c r="AG53" s="4">
        <v>8.4</v>
      </c>
      <c r="AH53" s="4">
        <v>7.04</v>
      </c>
      <c r="AI53" s="4">
        <v>10</v>
      </c>
      <c r="AK53" s="105" t="e">
        <f>VLOOKUP(X53,[1]Munka1!$B$3:$W$507,22,FALSE)</f>
        <v>#N/A</v>
      </c>
    </row>
    <row r="54" spans="2:37" s="2" customFormat="1" ht="18" hidden="1" customHeight="1" x14ac:dyDescent="0.2">
      <c r="B54" s="62">
        <v>1</v>
      </c>
      <c r="C54" s="31" t="s">
        <v>904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>
        <v>1</v>
      </c>
      <c r="P54" s="62"/>
      <c r="Q54" s="62"/>
      <c r="R54" s="62"/>
      <c r="S54" s="62"/>
      <c r="T54" s="62">
        <v>1</v>
      </c>
      <c r="U54" s="62"/>
      <c r="V54" s="182">
        <v>42278</v>
      </c>
      <c r="W54" s="182"/>
      <c r="X54" s="65" t="s">
        <v>344</v>
      </c>
      <c r="Y54" s="65" t="s">
        <v>1230</v>
      </c>
      <c r="Z54" s="65" t="s">
        <v>345</v>
      </c>
      <c r="AA54" s="65" t="s">
        <v>1731</v>
      </c>
      <c r="AB54" s="25" t="s">
        <v>10</v>
      </c>
      <c r="AC54" s="25" t="s">
        <v>1111</v>
      </c>
      <c r="AD54" s="25"/>
      <c r="AE54" s="25" t="s">
        <v>904</v>
      </c>
      <c r="AF54" s="20" t="s">
        <v>904</v>
      </c>
      <c r="AG54" s="20" t="s">
        <v>904</v>
      </c>
      <c r="AH54" s="20" t="s">
        <v>904</v>
      </c>
      <c r="AI54" s="20" t="s">
        <v>904</v>
      </c>
      <c r="AK54" s="105" t="e">
        <f>VLOOKUP(X54,[1]Munka1!$B$3:$W$507,22,FALSE)</f>
        <v>#N/A</v>
      </c>
    </row>
    <row r="55" spans="2:37" s="2" customFormat="1" ht="18" hidden="1" customHeight="1" x14ac:dyDescent="0.2">
      <c r="B55" s="62"/>
      <c r="C55" s="62">
        <v>1</v>
      </c>
      <c r="D55" s="62">
        <v>1</v>
      </c>
      <c r="E55" s="62"/>
      <c r="F55" s="62"/>
      <c r="G55" s="62"/>
      <c r="H55" s="62">
        <v>1</v>
      </c>
      <c r="I55" s="62"/>
      <c r="J55" s="62"/>
      <c r="K55" s="62"/>
      <c r="L55" s="62"/>
      <c r="M55" s="62"/>
      <c r="N55" s="62"/>
      <c r="O55" s="62"/>
      <c r="P55" s="62">
        <v>1</v>
      </c>
      <c r="Q55" s="62">
        <v>1</v>
      </c>
      <c r="R55" s="62">
        <v>1</v>
      </c>
      <c r="S55" s="62"/>
      <c r="T55" s="62"/>
      <c r="U55" s="62"/>
      <c r="V55" s="182">
        <v>42278</v>
      </c>
      <c r="W55" s="182"/>
      <c r="X55" s="66" t="s">
        <v>346</v>
      </c>
      <c r="Y55" s="66" t="s">
        <v>1343</v>
      </c>
      <c r="Z55" s="44" t="s">
        <v>347</v>
      </c>
      <c r="AA55" s="44" t="s">
        <v>1731</v>
      </c>
      <c r="AB55" s="46" t="s">
        <v>10</v>
      </c>
      <c r="AC55" s="46" t="s">
        <v>1111</v>
      </c>
      <c r="AD55" s="59" t="s">
        <v>348</v>
      </c>
      <c r="AE55" s="59" t="s">
        <v>935</v>
      </c>
      <c r="AF55" s="3">
        <v>28</v>
      </c>
      <c r="AG55" s="3">
        <v>42</v>
      </c>
      <c r="AH55" s="3">
        <v>28</v>
      </c>
      <c r="AI55" s="3">
        <v>42</v>
      </c>
      <c r="AK55" s="105" t="str">
        <f>VLOOKUP(X55,[1]Munka1!$B$3:$W$507,22,FALSE)</f>
        <v>Kelet-magyarországi régió</v>
      </c>
    </row>
    <row r="56" spans="2:37" s="2" customFormat="1" ht="18" hidden="1" customHeight="1" x14ac:dyDescent="0.2">
      <c r="B56" s="62"/>
      <c r="C56" s="62">
        <v>1</v>
      </c>
      <c r="D56" s="62">
        <v>1</v>
      </c>
      <c r="E56" s="62"/>
      <c r="F56" s="62"/>
      <c r="G56" s="62"/>
      <c r="H56" s="62">
        <v>1</v>
      </c>
      <c r="I56" s="62"/>
      <c r="J56" s="62"/>
      <c r="K56" s="62"/>
      <c r="L56" s="62"/>
      <c r="M56" s="62"/>
      <c r="N56" s="62"/>
      <c r="O56" s="62"/>
      <c r="P56" s="62">
        <v>1</v>
      </c>
      <c r="Q56" s="62">
        <v>1</v>
      </c>
      <c r="R56" s="62">
        <v>1</v>
      </c>
      <c r="S56" s="62"/>
      <c r="T56" s="62"/>
      <c r="U56" s="62"/>
      <c r="V56" s="182">
        <v>42278</v>
      </c>
      <c r="W56" s="182"/>
      <c r="X56" s="66" t="s">
        <v>349</v>
      </c>
      <c r="Y56" s="66" t="s">
        <v>1346</v>
      </c>
      <c r="Z56" s="44" t="s">
        <v>350</v>
      </c>
      <c r="AA56" s="44" t="s">
        <v>1731</v>
      </c>
      <c r="AB56" s="46" t="s">
        <v>10</v>
      </c>
      <c r="AC56" s="46" t="s">
        <v>1111</v>
      </c>
      <c r="AD56" s="59" t="s">
        <v>7</v>
      </c>
      <c r="AE56" s="71" t="s">
        <v>1082</v>
      </c>
      <c r="AF56" s="3">
        <v>5.76</v>
      </c>
      <c r="AG56" s="3">
        <v>8.4</v>
      </c>
      <c r="AH56" s="3">
        <v>5.28</v>
      </c>
      <c r="AI56" s="3">
        <v>10</v>
      </c>
      <c r="AK56" s="105" t="str">
        <f>VLOOKUP(X56,[1]Munka1!$B$3:$W$507,22,FALSE)</f>
        <v>Kelet-magyarországi régió</v>
      </c>
    </row>
    <row r="57" spans="2:37" s="2" customFormat="1" ht="18" hidden="1" customHeight="1" x14ac:dyDescent="0.2">
      <c r="B57" s="62">
        <v>1</v>
      </c>
      <c r="C57" s="62">
        <v>1</v>
      </c>
      <c r="D57" s="62">
        <v>1</v>
      </c>
      <c r="E57" s="62">
        <v>1</v>
      </c>
      <c r="F57" s="62"/>
      <c r="G57" s="62"/>
      <c r="H57" s="62"/>
      <c r="I57" s="62"/>
      <c r="J57" s="62"/>
      <c r="K57" s="62"/>
      <c r="L57" s="62"/>
      <c r="M57" s="62"/>
      <c r="N57" s="62">
        <v>1</v>
      </c>
      <c r="O57" s="62"/>
      <c r="P57" s="62"/>
      <c r="Q57" s="62">
        <v>1</v>
      </c>
      <c r="R57" s="62">
        <v>1</v>
      </c>
      <c r="S57" s="62">
        <v>1</v>
      </c>
      <c r="T57" s="62"/>
      <c r="U57" s="62"/>
      <c r="V57" s="182">
        <v>42278</v>
      </c>
      <c r="W57" s="182"/>
      <c r="X57" s="63" t="s">
        <v>116</v>
      </c>
      <c r="Y57" s="63" t="s">
        <v>1244</v>
      </c>
      <c r="Z57" s="63" t="s">
        <v>117</v>
      </c>
      <c r="AA57" s="63" t="s">
        <v>1731</v>
      </c>
      <c r="AB57" s="64" t="s">
        <v>14</v>
      </c>
      <c r="AC57" s="64" t="s">
        <v>1778</v>
      </c>
      <c r="AD57" s="64" t="s">
        <v>115</v>
      </c>
      <c r="AE57" s="64">
        <v>3</v>
      </c>
      <c r="AF57" s="55">
        <v>2.88</v>
      </c>
      <c r="AG57" s="55">
        <v>3.15</v>
      </c>
      <c r="AH57" s="55">
        <v>2.64</v>
      </c>
      <c r="AI57" s="55">
        <v>3.84</v>
      </c>
      <c r="AK57" s="105" t="str">
        <f>VLOOKUP(X57,[1]Munka1!$B$3:$W$507,22,FALSE)</f>
        <v>Kelet-magyarországi régió</v>
      </c>
    </row>
    <row r="58" spans="2:37" s="2" customFormat="1" ht="18" hidden="1" customHeight="1" x14ac:dyDescent="0.2">
      <c r="B58" s="62">
        <v>1</v>
      </c>
      <c r="C58" s="62">
        <v>1</v>
      </c>
      <c r="D58" s="62">
        <v>1</v>
      </c>
      <c r="E58" s="62">
        <v>1</v>
      </c>
      <c r="F58" s="62"/>
      <c r="G58" s="62"/>
      <c r="H58" s="62"/>
      <c r="I58" s="62"/>
      <c r="J58" s="62"/>
      <c r="K58" s="62"/>
      <c r="L58" s="62"/>
      <c r="M58" s="62"/>
      <c r="N58" s="62">
        <v>1</v>
      </c>
      <c r="O58" s="62"/>
      <c r="P58" s="62"/>
      <c r="Q58" s="62">
        <v>1</v>
      </c>
      <c r="R58" s="62">
        <v>1</v>
      </c>
      <c r="S58" s="62">
        <v>1</v>
      </c>
      <c r="T58" s="62"/>
      <c r="U58" s="62"/>
      <c r="V58" s="182">
        <v>42278</v>
      </c>
      <c r="W58" s="182"/>
      <c r="X58" s="63" t="s">
        <v>113</v>
      </c>
      <c r="Y58" s="63" t="s">
        <v>1245</v>
      </c>
      <c r="Z58" s="63" t="s">
        <v>114</v>
      </c>
      <c r="AA58" s="63" t="s">
        <v>1731</v>
      </c>
      <c r="AB58" s="64" t="s">
        <v>14</v>
      </c>
      <c r="AC58" s="64" t="s">
        <v>1139</v>
      </c>
      <c r="AD58" s="64" t="s">
        <v>115</v>
      </c>
      <c r="AE58" s="64">
        <v>3</v>
      </c>
      <c r="AF58" s="55">
        <v>2.88</v>
      </c>
      <c r="AG58" s="55">
        <v>3.15</v>
      </c>
      <c r="AH58" s="55">
        <v>2.64</v>
      </c>
      <c r="AI58" s="55">
        <v>3.84</v>
      </c>
      <c r="AK58" s="105" t="str">
        <f>VLOOKUP(X58,[1]Munka1!$B$3:$W$507,22,FALSE)</f>
        <v>Kelet-magyarországi régió</v>
      </c>
    </row>
    <row r="59" spans="2:37" s="2" customFormat="1" ht="18" hidden="1" customHeight="1" x14ac:dyDescent="0.2">
      <c r="B59" s="62">
        <v>1</v>
      </c>
      <c r="C59" s="62">
        <v>1</v>
      </c>
      <c r="D59" s="62">
        <v>1</v>
      </c>
      <c r="E59" s="62">
        <v>1</v>
      </c>
      <c r="F59" s="62"/>
      <c r="G59" s="62"/>
      <c r="H59" s="62"/>
      <c r="I59" s="62"/>
      <c r="J59" s="62"/>
      <c r="K59" s="62"/>
      <c r="L59" s="62"/>
      <c r="M59" s="62"/>
      <c r="N59" s="62">
        <v>1</v>
      </c>
      <c r="O59" s="62"/>
      <c r="P59" s="62"/>
      <c r="Q59" s="62">
        <v>1</v>
      </c>
      <c r="R59" s="62">
        <v>1</v>
      </c>
      <c r="S59" s="62">
        <v>1</v>
      </c>
      <c r="T59" s="62"/>
      <c r="U59" s="62"/>
      <c r="V59" s="182">
        <v>42278</v>
      </c>
      <c r="W59" s="182"/>
      <c r="X59" s="63" t="s">
        <v>118</v>
      </c>
      <c r="Y59" s="63" t="s">
        <v>1243</v>
      </c>
      <c r="Z59" s="63" t="s">
        <v>119</v>
      </c>
      <c r="AA59" s="24" t="s">
        <v>1730</v>
      </c>
      <c r="AB59" s="64" t="s">
        <v>4</v>
      </c>
      <c r="AC59" s="64" t="s">
        <v>1780</v>
      </c>
      <c r="AD59" s="64" t="s">
        <v>115</v>
      </c>
      <c r="AE59" s="64">
        <v>8</v>
      </c>
      <c r="AF59" s="55">
        <v>7.68</v>
      </c>
      <c r="AG59" s="55">
        <v>8.4</v>
      </c>
      <c r="AH59" s="55">
        <v>7.04</v>
      </c>
      <c r="AI59" s="55">
        <v>10</v>
      </c>
      <c r="AK59" s="105" t="str">
        <f>VLOOKUP(X59,[1]Munka1!$B$3:$W$507,22,FALSE)</f>
        <v>Nyugat-magyarországi régió</v>
      </c>
    </row>
    <row r="60" spans="2:37" s="2" customFormat="1" ht="18" hidden="1" customHeight="1" x14ac:dyDescent="0.2">
      <c r="B60" s="62">
        <v>1</v>
      </c>
      <c r="C60" s="31" t="s">
        <v>904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>
        <v>1</v>
      </c>
      <c r="O60" s="62"/>
      <c r="P60" s="62"/>
      <c r="Q60" s="62"/>
      <c r="R60" s="62"/>
      <c r="S60" s="62">
        <v>1</v>
      </c>
      <c r="T60" s="62"/>
      <c r="U60" s="62"/>
      <c r="V60" s="182">
        <v>42278</v>
      </c>
      <c r="W60" s="182"/>
      <c r="X60" s="65" t="s">
        <v>1004</v>
      </c>
      <c r="Y60" s="65" t="s">
        <v>1235</v>
      </c>
      <c r="Z60" s="65" t="s">
        <v>1002</v>
      </c>
      <c r="AA60" s="65" t="s">
        <v>1730</v>
      </c>
      <c r="AB60" s="25" t="s">
        <v>4</v>
      </c>
      <c r="AC60" s="25" t="s">
        <v>1778</v>
      </c>
      <c r="AD60" s="25"/>
      <c r="AE60" s="25"/>
      <c r="AF60" s="20"/>
      <c r="AG60" s="20"/>
      <c r="AH60" s="20"/>
      <c r="AI60" s="20"/>
      <c r="AK60" s="105" t="e">
        <f>VLOOKUP(X60,[1]Munka1!$B$3:$W$507,22,FALSE)</f>
        <v>#N/A</v>
      </c>
    </row>
    <row r="61" spans="2:37" s="6" customFormat="1" ht="18" hidden="1" customHeight="1" x14ac:dyDescent="0.2">
      <c r="B61" s="62"/>
      <c r="C61" s="62">
        <v>1</v>
      </c>
      <c r="D61" s="62">
        <v>1</v>
      </c>
      <c r="E61" s="62">
        <v>1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>
        <v>1</v>
      </c>
      <c r="Q61" s="62">
        <v>1</v>
      </c>
      <c r="R61" s="62">
        <v>1</v>
      </c>
      <c r="S61" s="62"/>
      <c r="T61" s="62"/>
      <c r="U61" s="62"/>
      <c r="V61" s="182">
        <v>42278</v>
      </c>
      <c r="W61" s="182"/>
      <c r="X61" s="66" t="s">
        <v>120</v>
      </c>
      <c r="Y61" s="66" t="s">
        <v>1234</v>
      </c>
      <c r="Z61" s="66" t="s">
        <v>121</v>
      </c>
      <c r="AA61" s="66" t="s">
        <v>1730</v>
      </c>
      <c r="AB61" s="59" t="s">
        <v>4</v>
      </c>
      <c r="AC61" s="59" t="s">
        <v>1778</v>
      </c>
      <c r="AD61" s="59" t="s">
        <v>140</v>
      </c>
      <c r="AE61" s="30" t="s">
        <v>1003</v>
      </c>
      <c r="AF61" s="3">
        <v>7.68</v>
      </c>
      <c r="AG61" s="3">
        <v>8.4</v>
      </c>
      <c r="AH61" s="3">
        <v>7.04</v>
      </c>
      <c r="AI61" s="3">
        <v>10</v>
      </c>
      <c r="AK61" s="105" t="str">
        <f>VLOOKUP(X61,[1]Munka1!$B$3:$W$507,22,FALSE)</f>
        <v>Nyugat-magyarországi régió</v>
      </c>
    </row>
    <row r="62" spans="2:37" s="2" customFormat="1" ht="18" hidden="1" customHeight="1" x14ac:dyDescent="0.2">
      <c r="B62" s="62"/>
      <c r="C62" s="62">
        <v>1</v>
      </c>
      <c r="D62" s="62">
        <v>1</v>
      </c>
      <c r="E62" s="62">
        <v>1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>
        <v>1</v>
      </c>
      <c r="Q62" s="62">
        <v>1</v>
      </c>
      <c r="R62" s="62">
        <v>1</v>
      </c>
      <c r="S62" s="62"/>
      <c r="T62" s="62"/>
      <c r="U62" s="62"/>
      <c r="V62" s="182">
        <v>42278</v>
      </c>
      <c r="W62" s="182"/>
      <c r="X62" s="66" t="s">
        <v>122</v>
      </c>
      <c r="Y62" s="66" t="s">
        <v>1232</v>
      </c>
      <c r="Z62" s="66" t="s">
        <v>123</v>
      </c>
      <c r="AA62" s="66" t="s">
        <v>1730</v>
      </c>
      <c r="AB62" s="59" t="s">
        <v>4</v>
      </c>
      <c r="AC62" s="59" t="s">
        <v>1778</v>
      </c>
      <c r="AD62" s="59" t="s">
        <v>11</v>
      </c>
      <c r="AE62" s="59">
        <v>8</v>
      </c>
      <c r="AF62" s="3">
        <v>7.68</v>
      </c>
      <c r="AG62" s="3">
        <v>8.4</v>
      </c>
      <c r="AH62" s="3">
        <v>7.04</v>
      </c>
      <c r="AI62" s="3">
        <v>10</v>
      </c>
      <c r="AK62" s="105" t="str">
        <f>VLOOKUP(X62,[1]Munka1!$B$3:$W$507,22,FALSE)</f>
        <v>Nyugat-magyarországi régió</v>
      </c>
    </row>
    <row r="63" spans="2:37" s="2" customFormat="1" ht="18" hidden="1" customHeight="1" x14ac:dyDescent="0.2">
      <c r="B63" s="62"/>
      <c r="C63" s="62">
        <v>1</v>
      </c>
      <c r="D63" s="62">
        <v>1</v>
      </c>
      <c r="E63" s="62">
        <v>1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>
        <v>1</v>
      </c>
      <c r="Q63" s="62">
        <v>1</v>
      </c>
      <c r="R63" s="62">
        <v>1</v>
      </c>
      <c r="S63" s="62"/>
      <c r="T63" s="62"/>
      <c r="U63" s="62"/>
      <c r="V63" s="182">
        <v>42278</v>
      </c>
      <c r="W63" s="182"/>
      <c r="X63" s="66" t="s">
        <v>682</v>
      </c>
      <c r="Y63" s="66" t="s">
        <v>1548</v>
      </c>
      <c r="Z63" s="66" t="s">
        <v>683</v>
      </c>
      <c r="AA63" s="66" t="s">
        <v>1730</v>
      </c>
      <c r="AB63" s="59" t="s">
        <v>4</v>
      </c>
      <c r="AC63" s="59" t="s">
        <v>1778</v>
      </c>
      <c r="AD63" s="59" t="s">
        <v>7</v>
      </c>
      <c r="AE63" s="59">
        <v>6</v>
      </c>
      <c r="AF63" s="3">
        <v>5.76</v>
      </c>
      <c r="AG63" s="3">
        <v>6.3</v>
      </c>
      <c r="AH63" s="3">
        <v>5</v>
      </c>
      <c r="AI63" s="3">
        <v>8</v>
      </c>
      <c r="AK63" s="105" t="str">
        <f>VLOOKUP(X63,[1]Munka1!$B$3:$W$507,22,FALSE)</f>
        <v>Nyugat-magyarországi régió</v>
      </c>
    </row>
    <row r="64" spans="2:37" s="2" customFormat="1" ht="18" hidden="1" customHeight="1" x14ac:dyDescent="0.2">
      <c r="B64" s="62">
        <v>1</v>
      </c>
      <c r="C64" s="31" t="s">
        <v>904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>
        <v>1</v>
      </c>
      <c r="O64" s="62"/>
      <c r="P64" s="62"/>
      <c r="Q64" s="62"/>
      <c r="R64" s="62"/>
      <c r="S64" s="62">
        <v>1</v>
      </c>
      <c r="T64" s="62"/>
      <c r="U64" s="62"/>
      <c r="V64" s="182">
        <v>42278</v>
      </c>
      <c r="W64" s="182"/>
      <c r="X64" s="65" t="s">
        <v>262</v>
      </c>
      <c r="Y64" s="65" t="s">
        <v>1231</v>
      </c>
      <c r="Z64" s="42" t="s">
        <v>263</v>
      </c>
      <c r="AA64" s="42" t="s">
        <v>1732</v>
      </c>
      <c r="AB64" s="31" t="s">
        <v>18</v>
      </c>
      <c r="AC64" s="31" t="s">
        <v>1781</v>
      </c>
      <c r="AD64" s="25"/>
      <c r="AE64" s="25"/>
      <c r="AF64" s="20"/>
      <c r="AG64" s="20"/>
      <c r="AH64" s="20"/>
      <c r="AI64" s="20"/>
      <c r="AK64" s="105" t="e">
        <f>VLOOKUP(X64,[1]Munka1!$B$3:$W$507,22,FALSE)</f>
        <v>#N/A</v>
      </c>
    </row>
    <row r="65" spans="2:37" s="2" customFormat="1" ht="18" hidden="1" customHeight="1" x14ac:dyDescent="0.2">
      <c r="B65" s="62"/>
      <c r="C65" s="62">
        <v>1</v>
      </c>
      <c r="D65" s="62">
        <v>1</v>
      </c>
      <c r="E65" s="62">
        <v>1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>
        <v>1</v>
      </c>
      <c r="Q65" s="62">
        <v>1</v>
      </c>
      <c r="R65" s="62">
        <v>1</v>
      </c>
      <c r="S65" s="62"/>
      <c r="T65" s="62"/>
      <c r="U65" s="62"/>
      <c r="V65" s="182">
        <v>42278</v>
      </c>
      <c r="W65" s="182"/>
      <c r="X65" s="66" t="s">
        <v>275</v>
      </c>
      <c r="Y65" s="66" t="s">
        <v>1233</v>
      </c>
      <c r="Z65" s="66" t="s">
        <v>276</v>
      </c>
      <c r="AA65" s="66" t="s">
        <v>1730</v>
      </c>
      <c r="AB65" s="59" t="s">
        <v>4</v>
      </c>
      <c r="AC65" s="59" t="s">
        <v>1781</v>
      </c>
      <c r="AD65" s="59" t="s">
        <v>208</v>
      </c>
      <c r="AE65" s="59">
        <v>6</v>
      </c>
      <c r="AF65" s="3">
        <v>5.76</v>
      </c>
      <c r="AG65" s="3">
        <v>6.3</v>
      </c>
      <c r="AH65" s="3">
        <v>5</v>
      </c>
      <c r="AI65" s="3">
        <v>8</v>
      </c>
      <c r="AK65" s="105" t="str">
        <f>VLOOKUP(X65,[1]Munka1!$B$3:$W$507,22,FALSE)</f>
        <v>Nyugat-magyarországi régió</v>
      </c>
    </row>
    <row r="66" spans="2:37" s="2" customFormat="1" ht="18" hidden="1" customHeight="1" x14ac:dyDescent="0.2">
      <c r="B66" s="62"/>
      <c r="C66" s="62">
        <v>1</v>
      </c>
      <c r="D66" s="62">
        <v>1</v>
      </c>
      <c r="E66" s="62">
        <v>1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>
        <v>1</v>
      </c>
      <c r="Q66" s="62">
        <v>1</v>
      </c>
      <c r="R66" s="62">
        <v>1</v>
      </c>
      <c r="S66" s="62"/>
      <c r="T66" s="62"/>
      <c r="U66" s="62"/>
      <c r="V66" s="182">
        <v>42278</v>
      </c>
      <c r="W66" s="182"/>
      <c r="X66" s="66" t="s">
        <v>273</v>
      </c>
      <c r="Y66" s="66" t="s">
        <v>1252</v>
      </c>
      <c r="Z66" s="66" t="s">
        <v>274</v>
      </c>
      <c r="AA66" s="66" t="s">
        <v>1732</v>
      </c>
      <c r="AB66" s="59" t="s">
        <v>18</v>
      </c>
      <c r="AC66" s="59" t="s">
        <v>1781</v>
      </c>
      <c r="AD66" s="59" t="s">
        <v>147</v>
      </c>
      <c r="AE66" s="59">
        <v>6</v>
      </c>
      <c r="AF66" s="3">
        <v>5.76</v>
      </c>
      <c r="AG66" s="3">
        <v>6.3</v>
      </c>
      <c r="AH66" s="3">
        <v>5</v>
      </c>
      <c r="AI66" s="3">
        <v>8</v>
      </c>
      <c r="AK66" s="105" t="str">
        <f>VLOOKUP(X66,[1]Munka1!$B$3:$W$507,22,FALSE)</f>
        <v>Közép-magyarországi régió</v>
      </c>
    </row>
    <row r="67" spans="2:37" s="2" customFormat="1" ht="18" hidden="1" customHeight="1" x14ac:dyDescent="0.2">
      <c r="B67" s="62"/>
      <c r="C67" s="62">
        <v>1</v>
      </c>
      <c r="D67" s="62">
        <v>1</v>
      </c>
      <c r="E67" s="62">
        <v>1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>
        <v>1</v>
      </c>
      <c r="Q67" s="62">
        <v>1</v>
      </c>
      <c r="R67" s="62">
        <v>1</v>
      </c>
      <c r="S67" s="62"/>
      <c r="T67" s="62"/>
      <c r="U67" s="62"/>
      <c r="V67" s="182">
        <v>42278</v>
      </c>
      <c r="W67" s="182"/>
      <c r="X67" s="66" t="s">
        <v>281</v>
      </c>
      <c r="Y67" s="66" t="s">
        <v>1317</v>
      </c>
      <c r="Z67" s="66" t="s">
        <v>282</v>
      </c>
      <c r="AA67" s="66" t="s">
        <v>1730</v>
      </c>
      <c r="AB67" s="59" t="s">
        <v>18</v>
      </c>
      <c r="AC67" s="59" t="s">
        <v>1781</v>
      </c>
      <c r="AD67" s="59" t="s">
        <v>7</v>
      </c>
      <c r="AE67" s="59">
        <v>6</v>
      </c>
      <c r="AF67" s="3">
        <v>5.76</v>
      </c>
      <c r="AG67" s="3">
        <v>6.3</v>
      </c>
      <c r="AH67" s="3">
        <v>5</v>
      </c>
      <c r="AI67" s="3">
        <v>8</v>
      </c>
      <c r="AK67" s="105" t="str">
        <f>VLOOKUP(X67,[1]Munka1!$B$3:$W$507,22,FALSE)</f>
        <v>Nyugat-magyarországi régió</v>
      </c>
    </row>
    <row r="68" spans="2:37" s="2" customFormat="1" ht="18" hidden="1" customHeight="1" x14ac:dyDescent="0.2">
      <c r="B68" s="62"/>
      <c r="C68" s="62">
        <v>1</v>
      </c>
      <c r="D68" s="62">
        <v>1</v>
      </c>
      <c r="E68" s="62">
        <v>1</v>
      </c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>
        <v>1</v>
      </c>
      <c r="Q68" s="62">
        <v>1</v>
      </c>
      <c r="R68" s="62">
        <v>1</v>
      </c>
      <c r="S68" s="62"/>
      <c r="T68" s="62"/>
      <c r="U68" s="62"/>
      <c r="V68" s="182">
        <v>42278</v>
      </c>
      <c r="W68" s="182"/>
      <c r="X68" s="66" t="s">
        <v>264</v>
      </c>
      <c r="Y68" s="66" t="s">
        <v>1321</v>
      </c>
      <c r="Z68" s="66" t="s">
        <v>265</v>
      </c>
      <c r="AA68" s="66" t="s">
        <v>1732</v>
      </c>
      <c r="AB68" s="59" t="s">
        <v>18</v>
      </c>
      <c r="AC68" s="59" t="s">
        <v>1781</v>
      </c>
      <c r="AD68" s="59" t="s">
        <v>7</v>
      </c>
      <c r="AE68" s="59">
        <v>6</v>
      </c>
      <c r="AF68" s="3">
        <v>5.76</v>
      </c>
      <c r="AG68" s="3">
        <v>6.3</v>
      </c>
      <c r="AH68" s="3">
        <v>5</v>
      </c>
      <c r="AI68" s="3">
        <v>8</v>
      </c>
      <c r="AK68" s="105" t="str">
        <f>VLOOKUP(X68,[1]Munka1!$B$3:$W$507,22,FALSE)</f>
        <v>Közép-magyarországi régió</v>
      </c>
    </row>
    <row r="69" spans="2:37" s="2" customFormat="1" ht="18" hidden="1" customHeight="1" x14ac:dyDescent="0.2">
      <c r="B69" s="62"/>
      <c r="C69" s="62">
        <v>1</v>
      </c>
      <c r="D69" s="62">
        <v>1</v>
      </c>
      <c r="E69" s="62">
        <v>1</v>
      </c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>
        <v>1</v>
      </c>
      <c r="Q69" s="62">
        <v>1</v>
      </c>
      <c r="R69" s="62">
        <v>1</v>
      </c>
      <c r="S69" s="62"/>
      <c r="T69" s="62"/>
      <c r="U69" s="62"/>
      <c r="V69" s="182">
        <v>42278</v>
      </c>
      <c r="W69" s="182"/>
      <c r="X69" s="66" t="s">
        <v>266</v>
      </c>
      <c r="Y69" s="66" t="s">
        <v>1322</v>
      </c>
      <c r="Z69" s="66" t="s">
        <v>267</v>
      </c>
      <c r="AA69" s="66" t="s">
        <v>1732</v>
      </c>
      <c r="AB69" s="59" t="s">
        <v>18</v>
      </c>
      <c r="AC69" s="59" t="s">
        <v>1781</v>
      </c>
      <c r="AD69" s="59" t="s">
        <v>348</v>
      </c>
      <c r="AE69" s="59" t="s">
        <v>268</v>
      </c>
      <c r="AF69" s="3">
        <v>15</v>
      </c>
      <c r="AG69" s="3">
        <v>40</v>
      </c>
      <c r="AH69" s="3">
        <v>15</v>
      </c>
      <c r="AI69" s="3">
        <v>40</v>
      </c>
      <c r="AK69" s="105" t="str">
        <f>VLOOKUP(X69,[1]Munka1!$B$3:$W$507,22,FALSE)</f>
        <v>Közép-magyarországi régió</v>
      </c>
    </row>
    <row r="70" spans="2:37" s="2" customFormat="1" ht="18" hidden="1" customHeight="1" x14ac:dyDescent="0.2">
      <c r="B70" s="62"/>
      <c r="C70" s="62">
        <v>1</v>
      </c>
      <c r="D70" s="62">
        <v>1</v>
      </c>
      <c r="E70" s="62">
        <v>1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>
        <v>1</v>
      </c>
      <c r="Q70" s="62">
        <v>1</v>
      </c>
      <c r="R70" s="62">
        <v>1</v>
      </c>
      <c r="S70" s="62"/>
      <c r="T70" s="62"/>
      <c r="U70" s="62"/>
      <c r="V70" s="182">
        <v>42278</v>
      </c>
      <c r="W70" s="182"/>
      <c r="X70" s="66" t="s">
        <v>269</v>
      </c>
      <c r="Y70" s="66" t="s">
        <v>1375</v>
      </c>
      <c r="Z70" s="66" t="s">
        <v>270</v>
      </c>
      <c r="AA70" s="66" t="s">
        <v>1732</v>
      </c>
      <c r="AB70" s="59" t="s">
        <v>18</v>
      </c>
      <c r="AC70" s="59" t="s">
        <v>1781</v>
      </c>
      <c r="AD70" s="59" t="s">
        <v>155</v>
      </c>
      <c r="AE70" s="59">
        <v>6</v>
      </c>
      <c r="AF70" s="3">
        <v>5.76</v>
      </c>
      <c r="AG70" s="3">
        <v>6.3</v>
      </c>
      <c r="AH70" s="3">
        <v>5</v>
      </c>
      <c r="AI70" s="3">
        <v>8</v>
      </c>
      <c r="AK70" s="105" t="str">
        <f>VLOOKUP(X70,[1]Munka1!$B$3:$W$507,22,FALSE)</f>
        <v>Közép-magyarországi régió</v>
      </c>
    </row>
    <row r="71" spans="2:37" s="2" customFormat="1" ht="18" hidden="1" customHeight="1" x14ac:dyDescent="0.2">
      <c r="B71" s="62"/>
      <c r="C71" s="62">
        <v>1</v>
      </c>
      <c r="D71" s="62">
        <v>1</v>
      </c>
      <c r="E71" s="62">
        <v>1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>
        <v>1</v>
      </c>
      <c r="Q71" s="62">
        <v>1</v>
      </c>
      <c r="R71" s="62">
        <v>1</v>
      </c>
      <c r="S71" s="62"/>
      <c r="T71" s="62"/>
      <c r="U71" s="62"/>
      <c r="V71" s="182">
        <v>42278</v>
      </c>
      <c r="W71" s="182"/>
      <c r="X71" s="66" t="s">
        <v>279</v>
      </c>
      <c r="Y71" s="66" t="s">
        <v>1486</v>
      </c>
      <c r="Z71" s="66" t="s">
        <v>280</v>
      </c>
      <c r="AA71" s="66" t="s">
        <v>1732</v>
      </c>
      <c r="AB71" s="59" t="s">
        <v>18</v>
      </c>
      <c r="AC71" s="59" t="s">
        <v>1781</v>
      </c>
      <c r="AD71" s="59" t="s">
        <v>7</v>
      </c>
      <c r="AE71" s="59">
        <v>6</v>
      </c>
      <c r="AF71" s="3">
        <v>5.76</v>
      </c>
      <c r="AG71" s="3">
        <v>6.3</v>
      </c>
      <c r="AH71" s="3">
        <v>5</v>
      </c>
      <c r="AI71" s="3">
        <v>8</v>
      </c>
      <c r="AK71" s="105" t="str">
        <f>VLOOKUP(X71,[1]Munka1!$B$3:$W$507,22,FALSE)</f>
        <v>Közép-magyarországi régió</v>
      </c>
    </row>
    <row r="72" spans="2:37" s="2" customFormat="1" ht="18" hidden="1" customHeight="1" x14ac:dyDescent="0.2">
      <c r="B72" s="62"/>
      <c r="C72" s="62">
        <v>1</v>
      </c>
      <c r="D72" s="62">
        <v>1</v>
      </c>
      <c r="E72" s="62">
        <v>1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>
        <v>1</v>
      </c>
      <c r="Q72" s="62">
        <v>1</v>
      </c>
      <c r="R72" s="62">
        <v>1</v>
      </c>
      <c r="S72" s="62"/>
      <c r="T72" s="62"/>
      <c r="U72" s="62"/>
      <c r="V72" s="182">
        <v>42278</v>
      </c>
      <c r="W72" s="182"/>
      <c r="X72" s="66" t="s">
        <v>277</v>
      </c>
      <c r="Y72" s="66" t="s">
        <v>1499</v>
      </c>
      <c r="Z72" s="66" t="s">
        <v>278</v>
      </c>
      <c r="AA72" s="66" t="s">
        <v>1730</v>
      </c>
      <c r="AB72" s="59" t="s">
        <v>18</v>
      </c>
      <c r="AC72" s="59" t="s">
        <v>1781</v>
      </c>
      <c r="AD72" s="59" t="s">
        <v>7</v>
      </c>
      <c r="AE72" s="59">
        <v>6</v>
      </c>
      <c r="AF72" s="3">
        <v>5.76</v>
      </c>
      <c r="AG72" s="3">
        <v>6.3</v>
      </c>
      <c r="AH72" s="3">
        <v>5</v>
      </c>
      <c r="AI72" s="3">
        <v>8</v>
      </c>
      <c r="AK72" s="105" t="str">
        <f>VLOOKUP(X72,[1]Munka1!$B$3:$W$507,22,FALSE)</f>
        <v>Nyugat-magyarországi régió</v>
      </c>
    </row>
    <row r="73" spans="2:37" s="2" customFormat="1" ht="18" hidden="1" customHeight="1" x14ac:dyDescent="0.2">
      <c r="B73" s="62"/>
      <c r="C73" s="62">
        <v>1</v>
      </c>
      <c r="D73" s="62">
        <v>1</v>
      </c>
      <c r="E73" s="62">
        <v>1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>
        <v>1</v>
      </c>
      <c r="Q73" s="62">
        <v>1</v>
      </c>
      <c r="R73" s="62">
        <v>1</v>
      </c>
      <c r="S73" s="62"/>
      <c r="T73" s="62"/>
      <c r="U73" s="62"/>
      <c r="V73" s="182">
        <v>42278</v>
      </c>
      <c r="W73" s="182"/>
      <c r="X73" s="66" t="s">
        <v>271</v>
      </c>
      <c r="Y73" s="66" t="s">
        <v>1508</v>
      </c>
      <c r="Z73" s="44" t="s">
        <v>272</v>
      </c>
      <c r="AA73" s="44" t="s">
        <v>1732</v>
      </c>
      <c r="AB73" s="59" t="s">
        <v>18</v>
      </c>
      <c r="AC73" s="59" t="s">
        <v>1781</v>
      </c>
      <c r="AD73" s="59" t="s">
        <v>7</v>
      </c>
      <c r="AE73" s="59">
        <v>6</v>
      </c>
      <c r="AF73" s="3">
        <v>5.76</v>
      </c>
      <c r="AG73" s="3">
        <v>6.3</v>
      </c>
      <c r="AH73" s="3">
        <v>5</v>
      </c>
      <c r="AI73" s="3">
        <v>8</v>
      </c>
      <c r="AK73" s="105" t="str">
        <f>VLOOKUP(X73,[1]Munka1!$B$3:$W$507,22,FALSE)</f>
        <v>Közép-magyarországi régió</v>
      </c>
    </row>
    <row r="74" spans="2:37" s="2" customFormat="1" ht="18" hidden="1" customHeight="1" x14ac:dyDescent="0.2">
      <c r="B74" s="62"/>
      <c r="C74" s="62">
        <v>1</v>
      </c>
      <c r="D74" s="62">
        <v>1</v>
      </c>
      <c r="E74" s="62">
        <v>1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>
        <v>1</v>
      </c>
      <c r="Q74" s="62">
        <v>1</v>
      </c>
      <c r="R74" s="62">
        <v>1</v>
      </c>
      <c r="S74" s="62"/>
      <c r="T74" s="62"/>
      <c r="U74" s="62"/>
      <c r="V74" s="182">
        <v>42278</v>
      </c>
      <c r="W74" s="182"/>
      <c r="X74" s="66" t="s">
        <v>285</v>
      </c>
      <c r="Y74" s="66" t="s">
        <v>1549</v>
      </c>
      <c r="Z74" s="66" t="s">
        <v>286</v>
      </c>
      <c r="AA74" s="66" t="s">
        <v>1730</v>
      </c>
      <c r="AB74" s="59" t="s">
        <v>4</v>
      </c>
      <c r="AC74" s="59" t="s">
        <v>1781</v>
      </c>
      <c r="AD74" s="59" t="s">
        <v>17</v>
      </c>
      <c r="AE74" s="59" t="s">
        <v>287</v>
      </c>
      <c r="AF74" s="3">
        <v>23</v>
      </c>
      <c r="AG74" s="3">
        <v>40</v>
      </c>
      <c r="AH74" s="3">
        <v>23</v>
      </c>
      <c r="AI74" s="3">
        <v>40</v>
      </c>
      <c r="AK74" s="105" t="str">
        <f>VLOOKUP(X74,[1]Munka1!$B$3:$W$507,22,FALSE)</f>
        <v>Nyugat-magyarországi régió</v>
      </c>
    </row>
    <row r="75" spans="2:37" s="2" customFormat="1" ht="18" hidden="1" customHeight="1" x14ac:dyDescent="0.2">
      <c r="B75" s="62"/>
      <c r="C75" s="62">
        <v>1</v>
      </c>
      <c r="D75" s="62">
        <v>1</v>
      </c>
      <c r="E75" s="62">
        <v>1</v>
      </c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>
        <v>1</v>
      </c>
      <c r="Q75" s="62">
        <v>1</v>
      </c>
      <c r="R75" s="62">
        <v>1</v>
      </c>
      <c r="S75" s="62"/>
      <c r="T75" s="62"/>
      <c r="U75" s="62"/>
      <c r="V75" s="182">
        <v>42278</v>
      </c>
      <c r="W75" s="182"/>
      <c r="X75" s="66" t="s">
        <v>283</v>
      </c>
      <c r="Y75" s="66" t="s">
        <v>1526</v>
      </c>
      <c r="Z75" s="66" t="s">
        <v>284</v>
      </c>
      <c r="AA75" s="66" t="s">
        <v>1732</v>
      </c>
      <c r="AB75" s="59" t="s">
        <v>18</v>
      </c>
      <c r="AC75" s="59" t="s">
        <v>1781</v>
      </c>
      <c r="AD75" s="59" t="s">
        <v>7</v>
      </c>
      <c r="AE75" s="59">
        <v>25</v>
      </c>
      <c r="AF75" s="3">
        <v>24</v>
      </c>
      <c r="AG75" s="3">
        <v>26.25</v>
      </c>
      <c r="AH75" s="3">
        <v>22</v>
      </c>
      <c r="AI75" s="3">
        <v>32</v>
      </c>
      <c r="AK75" s="105" t="str">
        <f>VLOOKUP(X75,[1]Munka1!$B$3:$W$507,22,FALSE)</f>
        <v>Közép-magyarországi régió</v>
      </c>
    </row>
    <row r="76" spans="2:37" s="2" customFormat="1" ht="18" hidden="1" customHeight="1" x14ac:dyDescent="0.2">
      <c r="B76" s="62">
        <v>1</v>
      </c>
      <c r="C76" s="62">
        <v>1</v>
      </c>
      <c r="D76" s="62">
        <v>1</v>
      </c>
      <c r="E76" s="62">
        <v>1</v>
      </c>
      <c r="F76" s="62"/>
      <c r="G76" s="62"/>
      <c r="H76" s="62"/>
      <c r="I76" s="62"/>
      <c r="J76" s="62"/>
      <c r="K76" s="62"/>
      <c r="L76" s="62"/>
      <c r="M76" s="62"/>
      <c r="N76" s="62">
        <v>1</v>
      </c>
      <c r="O76" s="62"/>
      <c r="P76" s="62"/>
      <c r="Q76" s="62">
        <v>1</v>
      </c>
      <c r="R76" s="62">
        <v>1</v>
      </c>
      <c r="S76" s="62">
        <v>1</v>
      </c>
      <c r="T76" s="62"/>
      <c r="U76" s="62"/>
      <c r="V76" s="182">
        <v>42278</v>
      </c>
      <c r="W76" s="182"/>
      <c r="X76" s="63" t="s">
        <v>124</v>
      </c>
      <c r="Y76" s="63" t="s">
        <v>1236</v>
      </c>
      <c r="Z76" s="63" t="s">
        <v>125</v>
      </c>
      <c r="AA76" s="63" t="s">
        <v>1732</v>
      </c>
      <c r="AB76" s="64" t="s">
        <v>25</v>
      </c>
      <c r="AC76" s="64" t="s">
        <v>1779</v>
      </c>
      <c r="AD76" s="64" t="s">
        <v>11</v>
      </c>
      <c r="AE76" s="64">
        <v>6</v>
      </c>
      <c r="AF76" s="55">
        <v>5.76</v>
      </c>
      <c r="AG76" s="55">
        <v>6.3</v>
      </c>
      <c r="AH76" s="55">
        <v>5</v>
      </c>
      <c r="AI76" s="55">
        <v>8</v>
      </c>
      <c r="AK76" s="105" t="str">
        <f>VLOOKUP(X76,[1]Munka1!$B$3:$W$507,22,FALSE)</f>
        <v>Közép-magyarországi régió</v>
      </c>
    </row>
    <row r="77" spans="2:37" s="2" customFormat="1" ht="18" hidden="1" customHeight="1" x14ac:dyDescent="0.2">
      <c r="B77" s="45">
        <v>1</v>
      </c>
      <c r="C77" s="45">
        <v>1</v>
      </c>
      <c r="D77" s="62">
        <v>1</v>
      </c>
      <c r="E77" s="45">
        <v>1</v>
      </c>
      <c r="F77" s="45"/>
      <c r="G77" s="45"/>
      <c r="H77" s="45"/>
      <c r="I77" s="45"/>
      <c r="J77" s="45"/>
      <c r="K77" s="45"/>
      <c r="L77" s="45"/>
      <c r="M77" s="45"/>
      <c r="N77" s="62">
        <v>1</v>
      </c>
      <c r="O77" s="62" t="s">
        <v>904</v>
      </c>
      <c r="P77" s="62" t="s">
        <v>904</v>
      </c>
      <c r="Q77" s="62">
        <v>1</v>
      </c>
      <c r="R77" s="62">
        <v>1</v>
      </c>
      <c r="S77" s="45">
        <v>1</v>
      </c>
      <c r="T77" s="45"/>
      <c r="U77" s="45"/>
      <c r="V77" s="182">
        <v>42644</v>
      </c>
      <c r="W77" s="182"/>
      <c r="X77" s="39" t="s">
        <v>126</v>
      </c>
      <c r="Y77" s="39" t="s">
        <v>1246</v>
      </c>
      <c r="Z77" s="39" t="s">
        <v>127</v>
      </c>
      <c r="AA77" s="39" t="s">
        <v>1732</v>
      </c>
      <c r="AB77" s="45" t="s">
        <v>14</v>
      </c>
      <c r="AC77" s="45" t="s">
        <v>1778</v>
      </c>
      <c r="AD77" s="83" t="s">
        <v>15</v>
      </c>
      <c r="AE77" s="83">
        <v>8</v>
      </c>
      <c r="AF77" s="55">
        <v>7.68</v>
      </c>
      <c r="AG77" s="55">
        <v>8.4</v>
      </c>
      <c r="AH77" s="55">
        <v>7.04</v>
      </c>
      <c r="AI77" s="55">
        <v>10</v>
      </c>
      <c r="AK77" s="105" t="str">
        <f>VLOOKUP(X77,[1]Munka1!$B$3:$W$507,22,FALSE)</f>
        <v>Közép-magyarországi régió</v>
      </c>
    </row>
    <row r="78" spans="2:37" s="2" customFormat="1" ht="18" hidden="1" customHeight="1" x14ac:dyDescent="0.2">
      <c r="B78" s="62">
        <v>1</v>
      </c>
      <c r="C78" s="62">
        <v>1</v>
      </c>
      <c r="D78" s="62">
        <v>1</v>
      </c>
      <c r="E78" s="62">
        <v>1</v>
      </c>
      <c r="F78" s="62"/>
      <c r="G78" s="62"/>
      <c r="H78" s="62"/>
      <c r="I78" s="62"/>
      <c r="J78" s="62"/>
      <c r="K78" s="62"/>
      <c r="L78" s="62"/>
      <c r="M78" s="62"/>
      <c r="N78" s="62">
        <v>1</v>
      </c>
      <c r="O78" s="62"/>
      <c r="P78" s="62"/>
      <c r="Q78" s="62">
        <v>1</v>
      </c>
      <c r="R78" s="62">
        <v>1</v>
      </c>
      <c r="S78" s="62">
        <v>1</v>
      </c>
      <c r="T78" s="62"/>
      <c r="U78" s="62"/>
      <c r="V78" s="182">
        <v>42278</v>
      </c>
      <c r="W78" s="182"/>
      <c r="X78" s="63" t="s">
        <v>128</v>
      </c>
      <c r="Y78" s="63" t="s">
        <v>1247</v>
      </c>
      <c r="Z78" s="63" t="s">
        <v>129</v>
      </c>
      <c r="AA78" s="63" t="s">
        <v>1732</v>
      </c>
      <c r="AB78" s="64" t="s">
        <v>18</v>
      </c>
      <c r="AC78" s="64" t="s">
        <v>1778</v>
      </c>
      <c r="AD78" s="64" t="s">
        <v>15</v>
      </c>
      <c r="AE78" s="64">
        <v>8</v>
      </c>
      <c r="AF78" s="55">
        <v>7.68</v>
      </c>
      <c r="AG78" s="55">
        <v>8.4</v>
      </c>
      <c r="AH78" s="55">
        <v>7.04</v>
      </c>
      <c r="AI78" s="55">
        <v>10</v>
      </c>
      <c r="AK78" s="105" t="str">
        <f>VLOOKUP(X78,[1]Munka1!$B$3:$W$507,22,FALSE)</f>
        <v>Közép-magyarországi régió</v>
      </c>
    </row>
    <row r="79" spans="2:37" s="2" customFormat="1" ht="18" hidden="1" customHeight="1" x14ac:dyDescent="0.2">
      <c r="B79" s="62">
        <v>1</v>
      </c>
      <c r="C79" s="62">
        <v>1</v>
      </c>
      <c r="D79" s="62">
        <v>1</v>
      </c>
      <c r="E79" s="62">
        <v>1</v>
      </c>
      <c r="F79" s="62"/>
      <c r="G79" s="62"/>
      <c r="H79" s="62"/>
      <c r="I79" s="62"/>
      <c r="J79" s="62"/>
      <c r="K79" s="62"/>
      <c r="L79" s="62"/>
      <c r="M79" s="62"/>
      <c r="N79" s="62">
        <v>1</v>
      </c>
      <c r="O79" s="62"/>
      <c r="P79" s="62"/>
      <c r="Q79" s="62">
        <v>1</v>
      </c>
      <c r="R79" s="62">
        <v>1</v>
      </c>
      <c r="S79" s="62">
        <v>1</v>
      </c>
      <c r="T79" s="62"/>
      <c r="U79" s="62"/>
      <c r="V79" s="182">
        <v>42278</v>
      </c>
      <c r="W79" s="182"/>
      <c r="X79" s="63" t="s">
        <v>130</v>
      </c>
      <c r="Y79" s="63" t="s">
        <v>1248</v>
      </c>
      <c r="Z79" s="63" t="s">
        <v>131</v>
      </c>
      <c r="AA79" s="63" t="s">
        <v>1730</v>
      </c>
      <c r="AB79" s="64" t="s">
        <v>33</v>
      </c>
      <c r="AC79" s="64" t="s">
        <v>1780</v>
      </c>
      <c r="AD79" s="64" t="s">
        <v>78</v>
      </c>
      <c r="AE79" s="64">
        <v>6</v>
      </c>
      <c r="AF79" s="55">
        <v>5.76</v>
      </c>
      <c r="AG79" s="55">
        <v>6.3</v>
      </c>
      <c r="AH79" s="55">
        <v>5</v>
      </c>
      <c r="AI79" s="55">
        <v>8</v>
      </c>
      <c r="AK79" s="105" t="str">
        <f>VLOOKUP(X79,[1]Munka1!$B$3:$W$507,22,FALSE)</f>
        <v>Nyugat-magyarországi régió</v>
      </c>
    </row>
    <row r="80" spans="2:37" s="2" customFormat="1" ht="18" hidden="1" customHeight="1" x14ac:dyDescent="0.2">
      <c r="B80" s="62">
        <v>1</v>
      </c>
      <c r="C80" s="62">
        <v>1</v>
      </c>
      <c r="D80" s="62">
        <v>1</v>
      </c>
      <c r="E80" s="62"/>
      <c r="F80" s="62"/>
      <c r="G80" s="62"/>
      <c r="H80" s="62">
        <v>1</v>
      </c>
      <c r="I80" s="62"/>
      <c r="J80" s="62"/>
      <c r="K80" s="62"/>
      <c r="L80" s="62"/>
      <c r="M80" s="62"/>
      <c r="N80" s="62"/>
      <c r="O80" s="62">
        <v>1</v>
      </c>
      <c r="P80" s="62"/>
      <c r="Q80" s="62">
        <v>1</v>
      </c>
      <c r="R80" s="62">
        <v>1</v>
      </c>
      <c r="S80" s="62"/>
      <c r="T80" s="62">
        <v>1</v>
      </c>
      <c r="U80" s="62"/>
      <c r="V80" s="182">
        <v>42278</v>
      </c>
      <c r="W80" s="182"/>
      <c r="X80" s="63" t="s">
        <v>132</v>
      </c>
      <c r="Y80" s="63" t="s">
        <v>1249</v>
      </c>
      <c r="Z80" s="63" t="s">
        <v>133</v>
      </c>
      <c r="AA80" s="63" t="s">
        <v>1731</v>
      </c>
      <c r="AB80" s="64" t="s">
        <v>10</v>
      </c>
      <c r="AC80" s="64" t="s">
        <v>134</v>
      </c>
      <c r="AD80" s="64" t="s">
        <v>135</v>
      </c>
      <c r="AE80" s="64">
        <v>6</v>
      </c>
      <c r="AF80" s="55">
        <v>5.76</v>
      </c>
      <c r="AG80" s="55">
        <v>6.3</v>
      </c>
      <c r="AH80" s="55">
        <v>5</v>
      </c>
      <c r="AI80" s="55">
        <v>8</v>
      </c>
      <c r="AK80" s="105" t="str">
        <f>VLOOKUP(X80,[1]Munka1!$B$3:$W$507,22,FALSE)</f>
        <v>Kelet-magyarországi régió</v>
      </c>
    </row>
    <row r="81" spans="2:37" s="2" customFormat="1" ht="18" hidden="1" customHeight="1" x14ac:dyDescent="0.2">
      <c r="B81" s="62">
        <v>1</v>
      </c>
      <c r="C81" s="62">
        <v>1</v>
      </c>
      <c r="D81" s="62">
        <v>1</v>
      </c>
      <c r="E81" s="62">
        <v>1</v>
      </c>
      <c r="F81" s="62"/>
      <c r="G81" s="62"/>
      <c r="H81" s="62"/>
      <c r="I81" s="62"/>
      <c r="J81" s="62"/>
      <c r="K81" s="62"/>
      <c r="L81" s="62"/>
      <c r="M81" s="62"/>
      <c r="N81" s="62">
        <v>1</v>
      </c>
      <c r="O81" s="62"/>
      <c r="P81" s="62"/>
      <c r="Q81" s="62">
        <v>1</v>
      </c>
      <c r="R81" s="62">
        <v>1</v>
      </c>
      <c r="S81" s="62">
        <v>1</v>
      </c>
      <c r="T81" s="62"/>
      <c r="U81" s="62"/>
      <c r="V81" s="182">
        <v>42278</v>
      </c>
      <c r="W81" s="182"/>
      <c r="X81" s="63" t="s">
        <v>136</v>
      </c>
      <c r="Y81" s="63" t="s">
        <v>1250</v>
      </c>
      <c r="Z81" s="63" t="s">
        <v>137</v>
      </c>
      <c r="AA81" s="63" t="s">
        <v>1731</v>
      </c>
      <c r="AB81" s="64" t="s">
        <v>10</v>
      </c>
      <c r="AC81" s="64" t="s">
        <v>1778</v>
      </c>
      <c r="AD81" s="64" t="s">
        <v>140</v>
      </c>
      <c r="AE81" s="64">
        <v>6</v>
      </c>
      <c r="AF81" s="55">
        <v>5.76</v>
      </c>
      <c r="AG81" s="55">
        <v>6.3</v>
      </c>
      <c r="AH81" s="55">
        <v>5</v>
      </c>
      <c r="AI81" s="55">
        <v>8</v>
      </c>
      <c r="AK81" s="105" t="str">
        <f>VLOOKUP(X81,[1]Munka1!$B$3:$W$507,22,FALSE)</f>
        <v>Kelet-magyarországi régió</v>
      </c>
    </row>
    <row r="82" spans="2:37" s="2" customFormat="1" ht="18" hidden="1" customHeight="1" x14ac:dyDescent="0.2">
      <c r="B82" s="62">
        <v>1</v>
      </c>
      <c r="C82" s="62">
        <v>1</v>
      </c>
      <c r="D82" s="62">
        <v>1</v>
      </c>
      <c r="E82" s="62">
        <v>1</v>
      </c>
      <c r="F82" s="62"/>
      <c r="G82" s="62"/>
      <c r="H82" s="62"/>
      <c r="I82" s="62"/>
      <c r="J82" s="62"/>
      <c r="K82" s="62"/>
      <c r="L82" s="62"/>
      <c r="M82" s="62"/>
      <c r="N82" s="62">
        <v>1</v>
      </c>
      <c r="O82" s="62"/>
      <c r="P82" s="62"/>
      <c r="Q82" s="62">
        <v>1</v>
      </c>
      <c r="R82" s="62">
        <v>1</v>
      </c>
      <c r="S82" s="62">
        <v>1</v>
      </c>
      <c r="T82" s="62"/>
      <c r="U82" s="62"/>
      <c r="V82" s="182">
        <v>42278</v>
      </c>
      <c r="W82" s="182"/>
      <c r="X82" s="63" t="s">
        <v>138</v>
      </c>
      <c r="Y82" s="63" t="s">
        <v>1251</v>
      </c>
      <c r="Z82" s="63" t="s">
        <v>139</v>
      </c>
      <c r="AA82" s="63" t="s">
        <v>1731</v>
      </c>
      <c r="AB82" s="64" t="s">
        <v>10</v>
      </c>
      <c r="AC82" s="64" t="s">
        <v>1758</v>
      </c>
      <c r="AD82" s="64" t="s">
        <v>140</v>
      </c>
      <c r="AE82" s="64">
        <v>6</v>
      </c>
      <c r="AF82" s="55">
        <v>5.76</v>
      </c>
      <c r="AG82" s="55">
        <v>6.3</v>
      </c>
      <c r="AH82" s="55">
        <v>5</v>
      </c>
      <c r="AI82" s="55">
        <v>8</v>
      </c>
      <c r="AK82" s="105" t="str">
        <f>VLOOKUP(X82,[1]Munka1!$B$3:$W$507,22,FALSE)</f>
        <v>Kelet-magyarországi régió</v>
      </c>
    </row>
    <row r="83" spans="2:37" s="2" customFormat="1" ht="18" hidden="1" customHeight="1" x14ac:dyDescent="0.2">
      <c r="B83" s="62" t="s">
        <v>904</v>
      </c>
      <c r="C83" s="62">
        <v>1</v>
      </c>
      <c r="D83" s="62">
        <v>1</v>
      </c>
      <c r="E83" s="62"/>
      <c r="F83" s="62"/>
      <c r="G83" s="62"/>
      <c r="H83" s="62"/>
      <c r="I83" s="62"/>
      <c r="J83" s="62"/>
      <c r="K83" s="62"/>
      <c r="L83" s="62">
        <v>1</v>
      </c>
      <c r="M83" s="62"/>
      <c r="N83" s="62">
        <v>1</v>
      </c>
      <c r="O83" s="62"/>
      <c r="P83" s="62"/>
      <c r="Q83" s="62"/>
      <c r="R83" s="62">
        <v>1</v>
      </c>
      <c r="S83" s="62"/>
      <c r="T83" s="62"/>
      <c r="U83" s="62"/>
      <c r="V83" s="182">
        <v>42278</v>
      </c>
      <c r="W83" s="182"/>
      <c r="X83" s="63" t="s">
        <v>1029</v>
      </c>
      <c r="Y83" s="63" t="s">
        <v>1087</v>
      </c>
      <c r="Z83" s="63" t="s">
        <v>1119</v>
      </c>
      <c r="AA83" s="63" t="s">
        <v>1732</v>
      </c>
      <c r="AB83" s="64" t="s">
        <v>25</v>
      </c>
      <c r="AC83" s="64" t="s">
        <v>1028</v>
      </c>
      <c r="AD83" s="64" t="s">
        <v>882</v>
      </c>
      <c r="AE83" s="64" t="s">
        <v>1680</v>
      </c>
      <c r="AF83" s="55">
        <v>40</v>
      </c>
      <c r="AG83" s="55">
        <v>63</v>
      </c>
      <c r="AH83" s="55">
        <v>40</v>
      </c>
      <c r="AI83" s="55">
        <v>63</v>
      </c>
      <c r="AK83" s="105" t="str">
        <f>VLOOKUP(X83,[1]Munka1!$B$3:$W$507,22,FALSE)</f>
        <v>Közép-magyarországi régió</v>
      </c>
    </row>
    <row r="84" spans="2:37" s="2" customFormat="1" ht="18" hidden="1" customHeight="1" x14ac:dyDescent="0.2">
      <c r="B84" s="62">
        <v>1</v>
      </c>
      <c r="C84" s="62">
        <v>1</v>
      </c>
      <c r="D84" s="62">
        <v>1</v>
      </c>
      <c r="E84" s="62">
        <v>1</v>
      </c>
      <c r="F84" s="62"/>
      <c r="G84" s="62"/>
      <c r="H84" s="62"/>
      <c r="I84" s="62"/>
      <c r="J84" s="62"/>
      <c r="K84" s="62"/>
      <c r="L84" s="62"/>
      <c r="M84" s="62"/>
      <c r="N84" s="62">
        <v>1</v>
      </c>
      <c r="O84" s="62"/>
      <c r="P84" s="62"/>
      <c r="Q84" s="62">
        <v>1</v>
      </c>
      <c r="R84" s="62">
        <v>1</v>
      </c>
      <c r="S84" s="62">
        <v>1</v>
      </c>
      <c r="T84" s="62"/>
      <c r="U84" s="62"/>
      <c r="V84" s="182">
        <v>42278</v>
      </c>
      <c r="W84" s="182"/>
      <c r="X84" s="63" t="s">
        <v>141</v>
      </c>
      <c r="Y84" s="63" t="s">
        <v>1260</v>
      </c>
      <c r="Z84" s="63" t="s">
        <v>142</v>
      </c>
      <c r="AA84" s="63" t="s">
        <v>1730</v>
      </c>
      <c r="AB84" s="64" t="s">
        <v>33</v>
      </c>
      <c r="AC84" s="64" t="s">
        <v>1780</v>
      </c>
      <c r="AD84" s="64" t="s">
        <v>11</v>
      </c>
      <c r="AE84" s="64">
        <v>8</v>
      </c>
      <c r="AF84" s="55">
        <v>7.68</v>
      </c>
      <c r="AG84" s="55">
        <v>8.4</v>
      </c>
      <c r="AH84" s="55">
        <v>7.04</v>
      </c>
      <c r="AI84" s="55">
        <v>10</v>
      </c>
      <c r="AK84" s="105" t="str">
        <f>VLOOKUP(X84,[1]Munka1!$B$3:$W$507,22,FALSE)</f>
        <v>Nyugat-magyarországi régió</v>
      </c>
    </row>
    <row r="85" spans="2:37" s="2" customFormat="1" ht="18" hidden="1" customHeight="1" x14ac:dyDescent="0.2">
      <c r="B85" s="62">
        <v>1</v>
      </c>
      <c r="C85" s="62">
        <v>1</v>
      </c>
      <c r="D85" s="62">
        <v>1</v>
      </c>
      <c r="E85" s="62">
        <v>1</v>
      </c>
      <c r="F85" s="62"/>
      <c r="G85" s="62"/>
      <c r="H85" s="62"/>
      <c r="I85" s="62"/>
      <c r="J85" s="62"/>
      <c r="K85" s="62"/>
      <c r="L85" s="62"/>
      <c r="M85" s="62"/>
      <c r="N85" s="62">
        <v>1</v>
      </c>
      <c r="O85" s="62"/>
      <c r="P85" s="62"/>
      <c r="Q85" s="62">
        <v>1</v>
      </c>
      <c r="R85" s="62">
        <v>1</v>
      </c>
      <c r="S85" s="62">
        <v>1</v>
      </c>
      <c r="T85" s="62"/>
      <c r="U85" s="62"/>
      <c r="V85" s="182">
        <v>42278</v>
      </c>
      <c r="W85" s="182"/>
      <c r="X85" s="63" t="s">
        <v>143</v>
      </c>
      <c r="Y85" s="63" t="s">
        <v>1261</v>
      </c>
      <c r="Z85" s="63" t="s">
        <v>144</v>
      </c>
      <c r="AA85" s="63" t="s">
        <v>1731</v>
      </c>
      <c r="AB85" s="64" t="s">
        <v>10</v>
      </c>
      <c r="AC85" s="64" t="s">
        <v>1778</v>
      </c>
      <c r="AD85" s="64" t="s">
        <v>78</v>
      </c>
      <c r="AE85" s="64">
        <v>8</v>
      </c>
      <c r="AF85" s="55">
        <v>7.68</v>
      </c>
      <c r="AG85" s="55">
        <v>8.4</v>
      </c>
      <c r="AH85" s="55">
        <v>7.04</v>
      </c>
      <c r="AI85" s="55">
        <v>10</v>
      </c>
      <c r="AK85" s="105" t="str">
        <f>VLOOKUP(X85,[1]Munka1!$B$3:$W$507,22,FALSE)</f>
        <v>Kelet-magyarországi régió</v>
      </c>
    </row>
    <row r="86" spans="2:37" s="2" customFormat="1" ht="18" hidden="1" customHeight="1" x14ac:dyDescent="0.2">
      <c r="B86" s="62">
        <v>1</v>
      </c>
      <c r="C86" s="31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>
        <v>1</v>
      </c>
      <c r="O86" s="62"/>
      <c r="P86" s="62"/>
      <c r="Q86" s="62"/>
      <c r="R86" s="62"/>
      <c r="S86" s="62">
        <v>1</v>
      </c>
      <c r="T86" s="62"/>
      <c r="U86" s="62"/>
      <c r="V86" s="182">
        <v>42278</v>
      </c>
      <c r="W86" s="182"/>
      <c r="X86" s="65" t="s">
        <v>1016</v>
      </c>
      <c r="Y86" s="65" t="s">
        <v>1254</v>
      </c>
      <c r="Z86" s="65" t="s">
        <v>1015</v>
      </c>
      <c r="AA86" s="65" t="s">
        <v>1732</v>
      </c>
      <c r="AB86" s="25" t="s">
        <v>18</v>
      </c>
      <c r="AC86" s="25" t="s">
        <v>1140</v>
      </c>
      <c r="AD86" s="25"/>
      <c r="AE86" s="25"/>
      <c r="AF86" s="20"/>
      <c r="AG86" s="20"/>
      <c r="AH86" s="20"/>
      <c r="AI86" s="20"/>
      <c r="AK86" s="105" t="e">
        <f>VLOOKUP(X86,[1]Munka1!$B$3:$W$507,22,FALSE)</f>
        <v>#N/A</v>
      </c>
    </row>
    <row r="87" spans="2:37" s="2" customFormat="1" ht="18" hidden="1" customHeight="1" x14ac:dyDescent="0.2">
      <c r="B87" s="62" t="s">
        <v>904</v>
      </c>
      <c r="C87" s="62">
        <v>1</v>
      </c>
      <c r="D87" s="62">
        <v>1</v>
      </c>
      <c r="E87" s="62">
        <v>1</v>
      </c>
      <c r="F87" s="45">
        <v>1</v>
      </c>
      <c r="G87" s="45"/>
      <c r="H87" s="45"/>
      <c r="I87" s="45"/>
      <c r="J87" s="62"/>
      <c r="K87" s="62"/>
      <c r="L87" s="62"/>
      <c r="M87" s="62"/>
      <c r="N87" s="62"/>
      <c r="O87" s="62"/>
      <c r="P87" s="62">
        <v>1</v>
      </c>
      <c r="Q87" s="62">
        <v>1</v>
      </c>
      <c r="R87" s="62">
        <v>1</v>
      </c>
      <c r="S87" s="62"/>
      <c r="T87" s="45"/>
      <c r="U87" s="62"/>
      <c r="V87" s="182">
        <v>42278</v>
      </c>
      <c r="W87" s="182"/>
      <c r="X87" s="27" t="s">
        <v>145</v>
      </c>
      <c r="Y87" s="27" t="s">
        <v>1253</v>
      </c>
      <c r="Z87" s="27" t="s">
        <v>146</v>
      </c>
      <c r="AA87" s="27" t="s">
        <v>1732</v>
      </c>
      <c r="AB87" s="28" t="s">
        <v>18</v>
      </c>
      <c r="AC87" s="28" t="s">
        <v>1140</v>
      </c>
      <c r="AD87" s="28" t="s">
        <v>147</v>
      </c>
      <c r="AE87" s="28">
        <v>6</v>
      </c>
      <c r="AF87" s="4">
        <v>5.76</v>
      </c>
      <c r="AG87" s="4">
        <v>6.3</v>
      </c>
      <c r="AH87" s="4">
        <v>5</v>
      </c>
      <c r="AI87" s="4">
        <v>8</v>
      </c>
      <c r="AK87" s="105" t="str">
        <f>VLOOKUP(X87,[1]Munka1!$B$3:$W$507,22,FALSE)</f>
        <v>Közép-magyarországi régió</v>
      </c>
    </row>
    <row r="88" spans="2:37" s="2" customFormat="1" ht="18" hidden="1" customHeight="1" x14ac:dyDescent="0.2">
      <c r="B88" s="62" t="s">
        <v>904</v>
      </c>
      <c r="C88" s="62">
        <v>1</v>
      </c>
      <c r="D88" s="62">
        <v>1</v>
      </c>
      <c r="E88" s="62">
        <v>1</v>
      </c>
      <c r="F88" s="45">
        <v>1</v>
      </c>
      <c r="G88" s="45"/>
      <c r="H88" s="45"/>
      <c r="I88" s="45"/>
      <c r="J88" s="62"/>
      <c r="K88" s="62"/>
      <c r="L88" s="62"/>
      <c r="M88" s="62"/>
      <c r="N88" s="62"/>
      <c r="O88" s="62"/>
      <c r="P88" s="62">
        <v>1</v>
      </c>
      <c r="Q88" s="62">
        <v>1</v>
      </c>
      <c r="R88" s="62">
        <v>1</v>
      </c>
      <c r="S88" s="62"/>
      <c r="T88" s="45"/>
      <c r="U88" s="62"/>
      <c r="V88" s="182">
        <v>42278</v>
      </c>
      <c r="W88" s="182"/>
      <c r="X88" s="27" t="s">
        <v>148</v>
      </c>
      <c r="Y88" s="27" t="s">
        <v>1255</v>
      </c>
      <c r="Z88" s="27" t="s">
        <v>149</v>
      </c>
      <c r="AA88" s="27" t="s">
        <v>1732</v>
      </c>
      <c r="AB88" s="28" t="s">
        <v>18</v>
      </c>
      <c r="AC88" s="28" t="s">
        <v>1140</v>
      </c>
      <c r="AD88" s="28" t="s">
        <v>11</v>
      </c>
      <c r="AE88" s="28">
        <v>23.8</v>
      </c>
      <c r="AF88" s="4">
        <v>22.85</v>
      </c>
      <c r="AG88" s="4">
        <v>24.99</v>
      </c>
      <c r="AH88" s="4">
        <v>20</v>
      </c>
      <c r="AI88" s="4">
        <v>31</v>
      </c>
      <c r="AK88" s="105" t="str">
        <f>VLOOKUP(X88,[1]Munka1!$B$3:$W$507,22,FALSE)</f>
        <v>Közép-magyarországi régió</v>
      </c>
    </row>
    <row r="89" spans="2:37" s="2" customFormat="1" ht="18" hidden="1" customHeight="1" x14ac:dyDescent="0.2">
      <c r="B89" s="62">
        <v>1</v>
      </c>
      <c r="C89" s="62">
        <v>1</v>
      </c>
      <c r="D89" s="62">
        <v>1</v>
      </c>
      <c r="E89" s="62">
        <v>1</v>
      </c>
      <c r="F89" s="62"/>
      <c r="G89" s="62"/>
      <c r="H89" s="62"/>
      <c r="I89" s="62"/>
      <c r="J89" s="62"/>
      <c r="K89" s="62"/>
      <c r="L89" s="62"/>
      <c r="M89" s="62"/>
      <c r="N89" s="62">
        <v>1</v>
      </c>
      <c r="O89" s="62"/>
      <c r="P89" s="62"/>
      <c r="Q89" s="62">
        <v>1</v>
      </c>
      <c r="R89" s="62">
        <v>1</v>
      </c>
      <c r="S89" s="62">
        <v>1</v>
      </c>
      <c r="T89" s="62"/>
      <c r="U89" s="62"/>
      <c r="V89" s="182">
        <v>42278</v>
      </c>
      <c r="W89" s="182"/>
      <c r="X89" s="63" t="s">
        <v>150</v>
      </c>
      <c r="Y89" s="63" t="s">
        <v>1262</v>
      </c>
      <c r="Z89" s="63" t="s">
        <v>151</v>
      </c>
      <c r="AA89" s="63" t="s">
        <v>1732</v>
      </c>
      <c r="AB89" s="64" t="s">
        <v>25</v>
      </c>
      <c r="AC89" s="64" t="s">
        <v>1779</v>
      </c>
      <c r="AD89" s="64" t="s">
        <v>152</v>
      </c>
      <c r="AE89" s="64">
        <v>6</v>
      </c>
      <c r="AF89" s="55">
        <v>5.76</v>
      </c>
      <c r="AG89" s="55">
        <v>6.3</v>
      </c>
      <c r="AH89" s="55">
        <v>5</v>
      </c>
      <c r="AI89" s="55">
        <v>8</v>
      </c>
      <c r="AK89" s="105" t="str">
        <f>VLOOKUP(X89,[1]Munka1!$B$3:$W$507,22,FALSE)</f>
        <v>Közép-magyarországi régió</v>
      </c>
    </row>
    <row r="90" spans="2:37" s="2" customFormat="1" ht="18" hidden="1" customHeight="1" x14ac:dyDescent="0.2">
      <c r="B90" s="62">
        <v>1</v>
      </c>
      <c r="C90" s="62">
        <v>1</v>
      </c>
      <c r="D90" s="62">
        <v>1</v>
      </c>
      <c r="E90" s="62">
        <v>1</v>
      </c>
      <c r="F90" s="62"/>
      <c r="G90" s="62"/>
      <c r="H90" s="62"/>
      <c r="I90" s="62"/>
      <c r="J90" s="62"/>
      <c r="K90" s="62"/>
      <c r="L90" s="62"/>
      <c r="M90" s="62"/>
      <c r="N90" s="62">
        <v>1</v>
      </c>
      <c r="O90" s="62"/>
      <c r="P90" s="62"/>
      <c r="Q90" s="62">
        <v>1</v>
      </c>
      <c r="R90" s="62">
        <v>1</v>
      </c>
      <c r="S90" s="62">
        <v>1</v>
      </c>
      <c r="T90" s="62"/>
      <c r="U90" s="62"/>
      <c r="V90" s="182">
        <v>42278</v>
      </c>
      <c r="W90" s="182"/>
      <c r="X90" s="63" t="s">
        <v>153</v>
      </c>
      <c r="Y90" s="63" t="s">
        <v>1256</v>
      </c>
      <c r="Z90" s="63" t="s">
        <v>154</v>
      </c>
      <c r="AA90" s="63" t="s">
        <v>1732</v>
      </c>
      <c r="AB90" s="64" t="s">
        <v>25</v>
      </c>
      <c r="AC90" s="64" t="s">
        <v>1779</v>
      </c>
      <c r="AD90" s="64" t="s">
        <v>155</v>
      </c>
      <c r="AE90" s="64">
        <v>6</v>
      </c>
      <c r="AF90" s="55">
        <v>5.76</v>
      </c>
      <c r="AG90" s="55">
        <v>6.3</v>
      </c>
      <c r="AH90" s="55">
        <v>5</v>
      </c>
      <c r="AI90" s="55">
        <v>8</v>
      </c>
      <c r="AK90" s="105" t="str">
        <f>VLOOKUP(X90,[1]Munka1!$B$3:$W$507,22,FALSE)</f>
        <v>Közép-magyarországi régió</v>
      </c>
    </row>
    <row r="91" spans="2:37" s="2" customFormat="1" ht="18" hidden="1" customHeight="1" x14ac:dyDescent="0.2">
      <c r="B91" s="62">
        <v>1</v>
      </c>
      <c r="C91" s="62">
        <v>1</v>
      </c>
      <c r="D91" s="62">
        <v>1</v>
      </c>
      <c r="E91" s="62">
        <v>1</v>
      </c>
      <c r="F91" s="62"/>
      <c r="G91" s="62"/>
      <c r="H91" s="62"/>
      <c r="I91" s="62"/>
      <c r="J91" s="62"/>
      <c r="K91" s="62"/>
      <c r="L91" s="62"/>
      <c r="M91" s="62"/>
      <c r="N91" s="62">
        <v>1</v>
      </c>
      <c r="O91" s="62"/>
      <c r="P91" s="62"/>
      <c r="Q91" s="62">
        <v>1</v>
      </c>
      <c r="R91" s="62">
        <v>1</v>
      </c>
      <c r="S91" s="62">
        <v>1</v>
      </c>
      <c r="T91" s="62"/>
      <c r="U91" s="62"/>
      <c r="V91" s="182">
        <v>42278</v>
      </c>
      <c r="W91" s="182"/>
      <c r="X91" s="63" t="s">
        <v>156</v>
      </c>
      <c r="Y91" s="63" t="s">
        <v>1257</v>
      </c>
      <c r="Z91" s="63" t="s">
        <v>157</v>
      </c>
      <c r="AA91" s="63" t="s">
        <v>1732</v>
      </c>
      <c r="AB91" s="64" t="s">
        <v>25</v>
      </c>
      <c r="AC91" s="64" t="s">
        <v>1779</v>
      </c>
      <c r="AD91" s="64" t="s">
        <v>11</v>
      </c>
      <c r="AE91" s="64">
        <v>7</v>
      </c>
      <c r="AF91" s="55">
        <v>6.72</v>
      </c>
      <c r="AG91" s="55">
        <v>7.35</v>
      </c>
      <c r="AH91" s="55">
        <v>6.16</v>
      </c>
      <c r="AI91" s="55">
        <v>8.9600000000000009</v>
      </c>
      <c r="AK91" s="105" t="str">
        <f>VLOOKUP(X91,[1]Munka1!$B$3:$W$507,22,FALSE)</f>
        <v>Közép-magyarországi régió</v>
      </c>
    </row>
    <row r="92" spans="2:37" s="2" customFormat="1" ht="18" hidden="1" customHeight="1" x14ac:dyDescent="0.2">
      <c r="B92" s="62">
        <v>1</v>
      </c>
      <c r="C92" s="62">
        <v>1</v>
      </c>
      <c r="D92" s="62">
        <v>1</v>
      </c>
      <c r="E92" s="62">
        <v>1</v>
      </c>
      <c r="F92" s="62"/>
      <c r="G92" s="62"/>
      <c r="H92" s="62"/>
      <c r="I92" s="62"/>
      <c r="J92" s="62"/>
      <c r="K92" s="62"/>
      <c r="L92" s="62"/>
      <c r="M92" s="62"/>
      <c r="N92" s="62">
        <v>1</v>
      </c>
      <c r="O92" s="62"/>
      <c r="P92" s="62"/>
      <c r="Q92" s="62">
        <v>1</v>
      </c>
      <c r="R92" s="62">
        <v>1</v>
      </c>
      <c r="S92" s="62">
        <v>1</v>
      </c>
      <c r="T92" s="62"/>
      <c r="U92" s="62"/>
      <c r="V92" s="182">
        <v>42278</v>
      </c>
      <c r="W92" s="182"/>
      <c r="X92" s="63" t="s">
        <v>158</v>
      </c>
      <c r="Y92" s="63" t="s">
        <v>1258</v>
      </c>
      <c r="Z92" s="63" t="s">
        <v>159</v>
      </c>
      <c r="AA92" s="63" t="s">
        <v>1730</v>
      </c>
      <c r="AB92" s="64" t="s">
        <v>33</v>
      </c>
      <c r="AC92" s="64" t="s">
        <v>1780</v>
      </c>
      <c r="AD92" s="64" t="s">
        <v>6</v>
      </c>
      <c r="AE92" s="64">
        <v>16</v>
      </c>
      <c r="AF92" s="55">
        <v>15.36</v>
      </c>
      <c r="AG92" s="55">
        <v>16.8</v>
      </c>
      <c r="AH92" s="55">
        <v>14.08</v>
      </c>
      <c r="AI92" s="55">
        <v>20.48</v>
      </c>
      <c r="AK92" s="105" t="str">
        <f>VLOOKUP(X92,[1]Munka1!$B$3:$W$507,22,FALSE)</f>
        <v>Nyugat-magyarországi régió</v>
      </c>
    </row>
    <row r="93" spans="2:37" s="2" customFormat="1" ht="18" hidden="1" customHeight="1" x14ac:dyDescent="0.2">
      <c r="B93" s="62">
        <v>1</v>
      </c>
      <c r="C93" s="62">
        <v>1</v>
      </c>
      <c r="D93" s="62">
        <v>1</v>
      </c>
      <c r="E93" s="62">
        <v>1</v>
      </c>
      <c r="F93" s="62"/>
      <c r="G93" s="62"/>
      <c r="H93" s="62"/>
      <c r="I93" s="62"/>
      <c r="J93" s="62"/>
      <c r="K93" s="62"/>
      <c r="L93" s="62"/>
      <c r="M93" s="62"/>
      <c r="N93" s="62">
        <v>1</v>
      </c>
      <c r="O93" s="62"/>
      <c r="P93" s="62"/>
      <c r="Q93" s="62">
        <v>1</v>
      </c>
      <c r="R93" s="62">
        <v>1</v>
      </c>
      <c r="S93" s="62">
        <v>1</v>
      </c>
      <c r="T93" s="62"/>
      <c r="U93" s="62"/>
      <c r="V93" s="182">
        <v>42278</v>
      </c>
      <c r="W93" s="182"/>
      <c r="X93" s="63" t="s">
        <v>160</v>
      </c>
      <c r="Y93" s="63" t="s">
        <v>1259</v>
      </c>
      <c r="Z93" s="63" t="s">
        <v>161</v>
      </c>
      <c r="AA93" s="63" t="s">
        <v>1730</v>
      </c>
      <c r="AB93" s="64" t="s">
        <v>33</v>
      </c>
      <c r="AC93" s="64" t="s">
        <v>1026</v>
      </c>
      <c r="AD93" s="64" t="s">
        <v>78</v>
      </c>
      <c r="AE93" s="64">
        <v>6</v>
      </c>
      <c r="AF93" s="55">
        <v>5.76</v>
      </c>
      <c r="AG93" s="55">
        <v>6.3</v>
      </c>
      <c r="AH93" s="55">
        <v>5</v>
      </c>
      <c r="AI93" s="55">
        <v>8</v>
      </c>
      <c r="AK93" s="105" t="str">
        <f>VLOOKUP(X93,[1]Munka1!$B$3:$W$507,22,FALSE)</f>
        <v>Nyugat-magyarországi régió</v>
      </c>
    </row>
    <row r="94" spans="2:37" s="6" customFormat="1" ht="18" hidden="1" customHeight="1" x14ac:dyDescent="0.2">
      <c r="B94" s="62">
        <v>1</v>
      </c>
      <c r="C94" s="31" t="s">
        <v>904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>
        <v>1</v>
      </c>
      <c r="O94" s="62"/>
      <c r="P94" s="62"/>
      <c r="Q94" s="62"/>
      <c r="R94" s="62"/>
      <c r="S94" s="62">
        <v>1</v>
      </c>
      <c r="T94" s="62"/>
      <c r="U94" s="62"/>
      <c r="V94" s="182">
        <v>42278</v>
      </c>
      <c r="W94" s="182"/>
      <c r="X94" s="65" t="s">
        <v>955</v>
      </c>
      <c r="Y94" s="65" t="s">
        <v>1263</v>
      </c>
      <c r="Z94" s="65" t="s">
        <v>956</v>
      </c>
      <c r="AA94" s="65" t="s">
        <v>1731</v>
      </c>
      <c r="AB94" s="25" t="s">
        <v>14</v>
      </c>
      <c r="AC94" s="25" t="s">
        <v>1778</v>
      </c>
      <c r="AD94" s="25"/>
      <c r="AE94" s="25"/>
      <c r="AF94" s="20"/>
      <c r="AG94" s="20"/>
      <c r="AH94" s="20"/>
      <c r="AI94" s="20"/>
      <c r="AK94" s="105" t="e">
        <f>VLOOKUP(X94,[1]Munka1!$B$3:$W$507,22,FALSE)</f>
        <v>#N/A</v>
      </c>
    </row>
    <row r="95" spans="2:37" s="2" customFormat="1" ht="18" hidden="1" customHeight="1" x14ac:dyDescent="0.2">
      <c r="B95" s="62"/>
      <c r="C95" s="62">
        <v>1</v>
      </c>
      <c r="D95" s="62">
        <v>1</v>
      </c>
      <c r="E95" s="62">
        <v>1</v>
      </c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>
        <v>1</v>
      </c>
      <c r="Q95" s="62">
        <v>1</v>
      </c>
      <c r="R95" s="62">
        <v>1</v>
      </c>
      <c r="S95" s="62"/>
      <c r="T95" s="62"/>
      <c r="U95" s="62"/>
      <c r="V95" s="182">
        <v>42278</v>
      </c>
      <c r="W95" s="182"/>
      <c r="X95" s="66" t="s">
        <v>162</v>
      </c>
      <c r="Y95" s="66" t="s">
        <v>1264</v>
      </c>
      <c r="Z95" s="66" t="s">
        <v>163</v>
      </c>
      <c r="AA95" s="66" t="s">
        <v>1731</v>
      </c>
      <c r="AB95" s="59" t="s">
        <v>14</v>
      </c>
      <c r="AC95" s="59" t="s">
        <v>1778</v>
      </c>
      <c r="AD95" s="59" t="s">
        <v>155</v>
      </c>
      <c r="AE95" s="59">
        <v>6</v>
      </c>
      <c r="AF95" s="3">
        <v>5.76</v>
      </c>
      <c r="AG95" s="3">
        <v>6.3</v>
      </c>
      <c r="AH95" s="3">
        <v>5</v>
      </c>
      <c r="AI95" s="3">
        <v>8</v>
      </c>
      <c r="AK95" s="105" t="str">
        <f>VLOOKUP(X95,[1]Munka1!$B$3:$W$507,22,FALSE)</f>
        <v>Kelet-magyarországi régió</v>
      </c>
    </row>
    <row r="96" spans="2:37" s="2" customFormat="1" ht="18" hidden="1" customHeight="1" x14ac:dyDescent="0.2">
      <c r="B96" s="62"/>
      <c r="C96" s="62">
        <v>1</v>
      </c>
      <c r="D96" s="62">
        <v>1</v>
      </c>
      <c r="E96" s="62">
        <v>1</v>
      </c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>
        <v>1</v>
      </c>
      <c r="Q96" s="62">
        <v>1</v>
      </c>
      <c r="R96" s="62">
        <v>1</v>
      </c>
      <c r="S96" s="62"/>
      <c r="T96" s="62"/>
      <c r="U96" s="62"/>
      <c r="V96" s="182">
        <v>42278</v>
      </c>
      <c r="W96" s="182"/>
      <c r="X96" s="66" t="s">
        <v>164</v>
      </c>
      <c r="Y96" s="66" t="s">
        <v>1265</v>
      </c>
      <c r="Z96" s="66" t="s">
        <v>165</v>
      </c>
      <c r="AA96" s="66" t="s">
        <v>1731</v>
      </c>
      <c r="AB96" s="59" t="s">
        <v>14</v>
      </c>
      <c r="AC96" s="59" t="s">
        <v>1778</v>
      </c>
      <c r="AD96" s="59" t="s">
        <v>41</v>
      </c>
      <c r="AE96" s="59">
        <v>6</v>
      </c>
      <c r="AF96" s="3">
        <v>5.76</v>
      </c>
      <c r="AG96" s="3">
        <v>6.3</v>
      </c>
      <c r="AH96" s="3">
        <v>5</v>
      </c>
      <c r="AI96" s="3">
        <v>8</v>
      </c>
      <c r="AK96" s="105" t="str">
        <f>VLOOKUP(X96,[1]Munka1!$B$3:$W$507,22,FALSE)</f>
        <v>Kelet-magyarországi régió</v>
      </c>
    </row>
    <row r="97" spans="2:37" s="2" customFormat="1" ht="18" hidden="1" customHeight="1" x14ac:dyDescent="0.2">
      <c r="B97" s="62"/>
      <c r="C97" s="62">
        <v>1</v>
      </c>
      <c r="D97" s="62">
        <v>1</v>
      </c>
      <c r="E97" s="62">
        <v>1</v>
      </c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>
        <v>1</v>
      </c>
      <c r="Q97" s="62">
        <v>1</v>
      </c>
      <c r="R97" s="62">
        <v>1</v>
      </c>
      <c r="S97" s="62"/>
      <c r="T97" s="62"/>
      <c r="U97" s="62"/>
      <c r="V97" s="182">
        <v>42278</v>
      </c>
      <c r="W97" s="182"/>
      <c r="X97" s="66" t="s">
        <v>166</v>
      </c>
      <c r="Y97" s="66" t="s">
        <v>1267</v>
      </c>
      <c r="Z97" s="44" t="s">
        <v>957</v>
      </c>
      <c r="AA97" s="44" t="s">
        <v>1731</v>
      </c>
      <c r="AB97" s="59" t="s">
        <v>14</v>
      </c>
      <c r="AC97" s="59" t="s">
        <v>1778</v>
      </c>
      <c r="AD97" s="59" t="s">
        <v>11</v>
      </c>
      <c r="AE97" s="46">
        <v>20</v>
      </c>
      <c r="AF97" s="72">
        <v>19.2</v>
      </c>
      <c r="AG97" s="72">
        <v>21</v>
      </c>
      <c r="AH97" s="72">
        <v>17.600000000000001</v>
      </c>
      <c r="AI97" s="72">
        <v>25</v>
      </c>
      <c r="AK97" s="105" t="str">
        <f>VLOOKUP(X97,[1]Munka1!$B$3:$W$507,22,FALSE)</f>
        <v>Kelet-magyarországi régió</v>
      </c>
    </row>
    <row r="98" spans="2:37" s="2" customFormat="1" ht="18" hidden="1" customHeight="1" x14ac:dyDescent="0.2">
      <c r="B98" s="62">
        <v>1</v>
      </c>
      <c r="C98" s="62">
        <v>1</v>
      </c>
      <c r="D98" s="62">
        <v>1</v>
      </c>
      <c r="E98" s="62">
        <v>1</v>
      </c>
      <c r="F98" s="62">
        <v>1</v>
      </c>
      <c r="G98" s="62"/>
      <c r="H98" s="62"/>
      <c r="I98" s="62"/>
      <c r="J98" s="62"/>
      <c r="K98" s="62"/>
      <c r="L98" s="62"/>
      <c r="M98" s="62"/>
      <c r="N98" s="62"/>
      <c r="O98" s="45">
        <v>1</v>
      </c>
      <c r="P98" s="62"/>
      <c r="Q98" s="62">
        <v>1</v>
      </c>
      <c r="R98" s="62">
        <v>1</v>
      </c>
      <c r="S98" s="62">
        <v>1</v>
      </c>
      <c r="T98" s="62"/>
      <c r="U98" s="62"/>
      <c r="V98" s="182">
        <v>42278</v>
      </c>
      <c r="W98" s="182"/>
      <c r="X98" s="63" t="s">
        <v>167</v>
      </c>
      <c r="Y98" s="63" t="s">
        <v>1266</v>
      </c>
      <c r="Z98" s="63" t="s">
        <v>168</v>
      </c>
      <c r="AA98" s="63" t="s">
        <v>1731</v>
      </c>
      <c r="AB98" s="64" t="s">
        <v>14</v>
      </c>
      <c r="AC98" s="64" t="s">
        <v>1778</v>
      </c>
      <c r="AD98" s="64" t="s">
        <v>11</v>
      </c>
      <c r="AE98" s="64">
        <v>28.2</v>
      </c>
      <c r="AF98" s="55">
        <v>27</v>
      </c>
      <c r="AG98" s="55">
        <v>29.4</v>
      </c>
      <c r="AH98" s="55">
        <v>25</v>
      </c>
      <c r="AI98" s="55">
        <v>36</v>
      </c>
      <c r="AK98" s="105" t="str">
        <f>VLOOKUP(X98,[1]Munka1!$B$3:$W$507,22,FALSE)</f>
        <v>Kelet-magyarországi régió</v>
      </c>
    </row>
    <row r="99" spans="2:37" s="2" customFormat="1" ht="18" hidden="1" customHeight="1" x14ac:dyDescent="0.2">
      <c r="B99" s="62">
        <v>1</v>
      </c>
      <c r="C99" s="31" t="s">
        <v>904</v>
      </c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>
        <v>1</v>
      </c>
      <c r="O99" s="62"/>
      <c r="P99" s="62"/>
      <c r="Q99" s="62"/>
      <c r="R99" s="62"/>
      <c r="S99" s="62">
        <v>1</v>
      </c>
      <c r="T99" s="62"/>
      <c r="U99" s="62"/>
      <c r="V99" s="182">
        <v>42278</v>
      </c>
      <c r="W99" s="182"/>
      <c r="X99" s="65" t="s">
        <v>48</v>
      </c>
      <c r="Y99" s="65" t="s">
        <v>1277</v>
      </c>
      <c r="Z99" s="65" t="s">
        <v>49</v>
      </c>
      <c r="AA99" s="65" t="s">
        <v>1730</v>
      </c>
      <c r="AB99" s="25" t="s">
        <v>4</v>
      </c>
      <c r="AC99" s="25" t="s">
        <v>1026</v>
      </c>
      <c r="AD99" s="25"/>
      <c r="AE99" s="25"/>
      <c r="AF99" s="20"/>
      <c r="AG99" s="20"/>
      <c r="AH99" s="20"/>
      <c r="AI99" s="20"/>
      <c r="AK99" s="105" t="e">
        <f>VLOOKUP(X99,[1]Munka1!$B$3:$W$507,22,FALSE)</f>
        <v>#N/A</v>
      </c>
    </row>
    <row r="100" spans="2:37" s="2" customFormat="1" ht="18" hidden="1" customHeight="1" x14ac:dyDescent="0.2">
      <c r="B100" s="62"/>
      <c r="C100" s="62">
        <v>1</v>
      </c>
      <c r="D100" s="62">
        <v>1</v>
      </c>
      <c r="E100" s="62">
        <v>1</v>
      </c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>
        <v>1</v>
      </c>
      <c r="Q100" s="62">
        <v>1</v>
      </c>
      <c r="R100" s="62">
        <v>1</v>
      </c>
      <c r="S100" s="62"/>
      <c r="T100" s="62"/>
      <c r="U100" s="62"/>
      <c r="V100" s="182">
        <v>42278</v>
      </c>
      <c r="W100" s="182"/>
      <c r="X100" s="66" t="s">
        <v>50</v>
      </c>
      <c r="Y100" s="66" t="s">
        <v>1636</v>
      </c>
      <c r="Z100" s="66" t="s">
        <v>51</v>
      </c>
      <c r="AA100" s="66" t="s">
        <v>1730</v>
      </c>
      <c r="AB100" s="59" t="s">
        <v>4</v>
      </c>
      <c r="AC100" s="59" t="s">
        <v>1026</v>
      </c>
      <c r="AD100" s="59" t="s">
        <v>41</v>
      </c>
      <c r="AE100" s="59">
        <v>6</v>
      </c>
      <c r="AF100" s="3">
        <v>5.76</v>
      </c>
      <c r="AG100" s="3">
        <v>6.3</v>
      </c>
      <c r="AH100" s="3">
        <v>5</v>
      </c>
      <c r="AI100" s="3">
        <v>8</v>
      </c>
      <c r="AK100" s="105" t="str">
        <f>VLOOKUP(X100,[1]Munka1!$B$3:$W$507,22,FALSE)</f>
        <v>Nyugat-magyarországi régió</v>
      </c>
    </row>
    <row r="101" spans="2:37" s="2" customFormat="1" ht="18" hidden="1" customHeight="1" x14ac:dyDescent="0.2">
      <c r="B101" s="62"/>
      <c r="C101" s="62">
        <v>1</v>
      </c>
      <c r="D101" s="62">
        <v>1</v>
      </c>
      <c r="E101" s="62">
        <v>1</v>
      </c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>
        <v>1</v>
      </c>
      <c r="Q101" s="62">
        <v>1</v>
      </c>
      <c r="R101" s="62">
        <v>1</v>
      </c>
      <c r="S101" s="62"/>
      <c r="T101" s="62"/>
      <c r="U101" s="62"/>
      <c r="V101" s="182">
        <v>42278</v>
      </c>
      <c r="W101" s="182"/>
      <c r="X101" s="66" t="s">
        <v>52</v>
      </c>
      <c r="Y101" s="66" t="s">
        <v>1637</v>
      </c>
      <c r="Z101" s="66" t="s">
        <v>53</v>
      </c>
      <c r="AA101" s="66" t="s">
        <v>1730</v>
      </c>
      <c r="AB101" s="59" t="s">
        <v>4</v>
      </c>
      <c r="AC101" s="59" t="s">
        <v>1026</v>
      </c>
      <c r="AD101" s="59" t="s">
        <v>11</v>
      </c>
      <c r="AE101" s="59">
        <v>6</v>
      </c>
      <c r="AF101" s="3">
        <v>5.76</v>
      </c>
      <c r="AG101" s="3">
        <v>6.3</v>
      </c>
      <c r="AH101" s="3">
        <v>5</v>
      </c>
      <c r="AI101" s="3">
        <v>8</v>
      </c>
      <c r="AK101" s="105" t="str">
        <f>VLOOKUP(X101,[1]Munka1!$B$3:$W$507,22,FALSE)</f>
        <v>Nyugat-magyarországi régió</v>
      </c>
    </row>
    <row r="102" spans="2:37" s="2" customFormat="1" ht="18" hidden="1" customHeight="1" x14ac:dyDescent="0.2">
      <c r="B102" s="62"/>
      <c r="C102" s="62">
        <v>1</v>
      </c>
      <c r="D102" s="62">
        <v>1</v>
      </c>
      <c r="E102" s="62">
        <v>1</v>
      </c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>
        <v>1</v>
      </c>
      <c r="Q102" s="62">
        <v>1</v>
      </c>
      <c r="R102" s="62">
        <v>1</v>
      </c>
      <c r="S102" s="62"/>
      <c r="T102" s="62"/>
      <c r="U102" s="62"/>
      <c r="V102" s="182">
        <v>42278</v>
      </c>
      <c r="W102" s="182"/>
      <c r="X102" s="66" t="s">
        <v>54</v>
      </c>
      <c r="Y102" s="66" t="s">
        <v>1395</v>
      </c>
      <c r="Z102" s="66" t="s">
        <v>55</v>
      </c>
      <c r="AA102" s="66" t="s">
        <v>1730</v>
      </c>
      <c r="AB102" s="59" t="s">
        <v>33</v>
      </c>
      <c r="AC102" s="59" t="s">
        <v>1026</v>
      </c>
      <c r="AD102" s="59" t="s">
        <v>56</v>
      </c>
      <c r="AE102" s="59">
        <v>6</v>
      </c>
      <c r="AF102" s="3">
        <v>5.76</v>
      </c>
      <c r="AG102" s="3">
        <v>6.3</v>
      </c>
      <c r="AH102" s="3">
        <v>5</v>
      </c>
      <c r="AI102" s="3">
        <v>8</v>
      </c>
      <c r="AK102" s="105" t="str">
        <f>VLOOKUP(X102,[1]Munka1!$B$3:$W$507,22,FALSE)</f>
        <v>Nyugat-magyarországi régió</v>
      </c>
    </row>
    <row r="103" spans="2:37" s="2" customFormat="1" ht="18" hidden="1" customHeight="1" x14ac:dyDescent="0.2">
      <c r="B103" s="62">
        <v>1</v>
      </c>
      <c r="C103" s="31" t="s">
        <v>904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>
        <v>1</v>
      </c>
      <c r="O103" s="62"/>
      <c r="P103" s="62"/>
      <c r="Q103" s="62"/>
      <c r="R103" s="62"/>
      <c r="S103" s="62">
        <v>1</v>
      </c>
      <c r="T103" s="62"/>
      <c r="U103" s="62"/>
      <c r="V103" s="182">
        <v>42278</v>
      </c>
      <c r="W103" s="182"/>
      <c r="X103" s="65" t="s">
        <v>169</v>
      </c>
      <c r="Y103" s="65" t="s">
        <v>1268</v>
      </c>
      <c r="Z103" s="65" t="s">
        <v>170</v>
      </c>
      <c r="AA103" s="65" t="s">
        <v>1730</v>
      </c>
      <c r="AB103" s="25" t="s">
        <v>33</v>
      </c>
      <c r="AC103" s="25" t="s">
        <v>1026</v>
      </c>
      <c r="AD103" s="25"/>
      <c r="AE103" s="25"/>
      <c r="AF103" s="20"/>
      <c r="AG103" s="20"/>
      <c r="AH103" s="20"/>
      <c r="AI103" s="20"/>
      <c r="AK103" s="105" t="str">
        <f>VLOOKUP(X103,[1]Munka1!$B$3:$W$507,22,FALSE)</f>
        <v>Nyugat-magyarországi régió</v>
      </c>
    </row>
    <row r="104" spans="2:37" s="2" customFormat="1" ht="18" hidden="1" customHeight="1" x14ac:dyDescent="0.2">
      <c r="B104" s="62"/>
      <c r="C104" s="62">
        <v>1</v>
      </c>
      <c r="D104" s="62">
        <v>1</v>
      </c>
      <c r="E104" s="62">
        <v>1</v>
      </c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>
        <v>1</v>
      </c>
      <c r="Q104" s="62">
        <v>1</v>
      </c>
      <c r="R104" s="62">
        <v>1</v>
      </c>
      <c r="S104" s="62"/>
      <c r="T104" s="62"/>
      <c r="U104" s="62"/>
      <c r="V104" s="182">
        <v>42278</v>
      </c>
      <c r="W104" s="182"/>
      <c r="X104" s="27" t="s">
        <v>171</v>
      </c>
      <c r="Y104" s="27" t="s">
        <v>1727</v>
      </c>
      <c r="Z104" s="27" t="s">
        <v>172</v>
      </c>
      <c r="AA104" s="27" t="s">
        <v>1730</v>
      </c>
      <c r="AB104" s="28" t="s">
        <v>33</v>
      </c>
      <c r="AC104" s="28" t="s">
        <v>1026</v>
      </c>
      <c r="AD104" s="28"/>
      <c r="AE104" s="28">
        <v>6</v>
      </c>
      <c r="AF104" s="4">
        <v>5.76</v>
      </c>
      <c r="AG104" s="4">
        <v>6.3</v>
      </c>
      <c r="AH104" s="4">
        <v>5</v>
      </c>
      <c r="AI104" s="4">
        <v>8</v>
      </c>
      <c r="AK104" s="105" t="e">
        <f>VLOOKUP(X104,[1]Munka1!$B$3:$W$507,22,FALSE)</f>
        <v>#N/A</v>
      </c>
    </row>
    <row r="105" spans="2:37" s="2" customFormat="1" ht="18" hidden="1" customHeight="1" x14ac:dyDescent="0.2">
      <c r="B105" s="62"/>
      <c r="C105" s="62">
        <v>1</v>
      </c>
      <c r="D105" s="62">
        <v>1</v>
      </c>
      <c r="E105" s="62">
        <v>1</v>
      </c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>
        <v>1</v>
      </c>
      <c r="Q105" s="62">
        <v>1</v>
      </c>
      <c r="R105" s="62">
        <v>1</v>
      </c>
      <c r="S105" s="62"/>
      <c r="T105" s="62"/>
      <c r="U105" s="62"/>
      <c r="V105" s="182">
        <v>42278</v>
      </c>
      <c r="W105" s="182"/>
      <c r="X105" s="27" t="s">
        <v>173</v>
      </c>
      <c r="Y105" s="27" t="s">
        <v>1728</v>
      </c>
      <c r="Z105" s="27" t="s">
        <v>174</v>
      </c>
      <c r="AA105" s="27" t="s">
        <v>1730</v>
      </c>
      <c r="AB105" s="28" t="s">
        <v>33</v>
      </c>
      <c r="AC105" s="28" t="s">
        <v>1026</v>
      </c>
      <c r="AD105" s="28" t="s">
        <v>11</v>
      </c>
      <c r="AE105" s="28">
        <v>20</v>
      </c>
      <c r="AF105" s="4">
        <v>19.2</v>
      </c>
      <c r="AG105" s="4">
        <v>21</v>
      </c>
      <c r="AH105" s="4">
        <v>17.600000000000001</v>
      </c>
      <c r="AI105" s="4">
        <v>25</v>
      </c>
      <c r="AK105" s="105" t="e">
        <f>VLOOKUP(X105,[1]Munka1!$B$3:$W$507,22,FALSE)</f>
        <v>#N/A</v>
      </c>
    </row>
    <row r="106" spans="2:37" s="2" customFormat="1" ht="18" hidden="1" customHeight="1" x14ac:dyDescent="0.2">
      <c r="B106" s="62">
        <v>1</v>
      </c>
      <c r="C106" s="31" t="s">
        <v>904</v>
      </c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>
        <v>1</v>
      </c>
      <c r="O106" s="62"/>
      <c r="P106" s="62"/>
      <c r="Q106" s="62"/>
      <c r="R106" s="62"/>
      <c r="S106" s="62">
        <v>1</v>
      </c>
      <c r="T106" s="62"/>
      <c r="U106" s="62"/>
      <c r="V106" s="182">
        <v>42278</v>
      </c>
      <c r="W106" s="182"/>
      <c r="X106" s="65" t="s">
        <v>175</v>
      </c>
      <c r="Y106" s="65" t="s">
        <v>1270</v>
      </c>
      <c r="Z106" s="65" t="s">
        <v>176</v>
      </c>
      <c r="AA106" s="65" t="s">
        <v>1730</v>
      </c>
      <c r="AB106" s="25" t="s">
        <v>4</v>
      </c>
      <c r="AC106" s="25" t="s">
        <v>1780</v>
      </c>
      <c r="AD106" s="25"/>
      <c r="AE106" s="25"/>
      <c r="AF106" s="20"/>
      <c r="AG106" s="20"/>
      <c r="AH106" s="20"/>
      <c r="AI106" s="20"/>
      <c r="AK106" s="105" t="e">
        <f>VLOOKUP(X106,[1]Munka1!$B$3:$W$507,22,FALSE)</f>
        <v>#N/A</v>
      </c>
    </row>
    <row r="107" spans="2:37" s="2" customFormat="1" ht="18" hidden="1" customHeight="1" x14ac:dyDescent="0.2">
      <c r="B107" s="62"/>
      <c r="C107" s="62">
        <v>1</v>
      </c>
      <c r="D107" s="62">
        <v>1</v>
      </c>
      <c r="E107" s="62">
        <v>1</v>
      </c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>
        <v>1</v>
      </c>
      <c r="Q107" s="62">
        <v>1</v>
      </c>
      <c r="R107" s="62">
        <v>1</v>
      </c>
      <c r="S107" s="62"/>
      <c r="T107" s="62"/>
      <c r="U107" s="62"/>
      <c r="V107" s="182">
        <v>42278</v>
      </c>
      <c r="W107" s="182"/>
      <c r="X107" s="27" t="s">
        <v>177</v>
      </c>
      <c r="Y107" s="27" t="s">
        <v>1269</v>
      </c>
      <c r="Z107" s="27" t="s">
        <v>178</v>
      </c>
      <c r="AA107" s="27" t="s">
        <v>1730</v>
      </c>
      <c r="AB107" s="28" t="s">
        <v>4</v>
      </c>
      <c r="AC107" s="28" t="s">
        <v>1780</v>
      </c>
      <c r="AD107" s="28" t="s">
        <v>15</v>
      </c>
      <c r="AE107" s="28">
        <v>6</v>
      </c>
      <c r="AF107" s="4">
        <v>5.76</v>
      </c>
      <c r="AG107" s="4">
        <v>6.3</v>
      </c>
      <c r="AH107" s="4">
        <v>5</v>
      </c>
      <c r="AI107" s="4">
        <v>8</v>
      </c>
      <c r="AK107" s="105" t="str">
        <f>VLOOKUP(X107,[1]Munka1!$B$3:$W$507,22,FALSE)</f>
        <v>Nyugat-magyarországi régió</v>
      </c>
    </row>
    <row r="108" spans="2:37" s="2" customFormat="1" ht="18" hidden="1" customHeight="1" x14ac:dyDescent="0.2">
      <c r="B108" s="62"/>
      <c r="C108" s="62">
        <v>1</v>
      </c>
      <c r="D108" s="62">
        <v>1</v>
      </c>
      <c r="E108" s="62">
        <v>1</v>
      </c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>
        <v>1</v>
      </c>
      <c r="Q108" s="62">
        <v>1</v>
      </c>
      <c r="R108" s="62">
        <v>1</v>
      </c>
      <c r="S108" s="62"/>
      <c r="T108" s="62"/>
      <c r="U108" s="62"/>
      <c r="V108" s="182">
        <v>42278</v>
      </c>
      <c r="W108" s="182"/>
      <c r="X108" s="27" t="s">
        <v>179</v>
      </c>
      <c r="Y108" s="27" t="s">
        <v>1271</v>
      </c>
      <c r="Z108" s="27" t="s">
        <v>180</v>
      </c>
      <c r="AA108" s="27" t="s">
        <v>1730</v>
      </c>
      <c r="AB108" s="28" t="s">
        <v>4</v>
      </c>
      <c r="AC108" s="28" t="s">
        <v>1780</v>
      </c>
      <c r="AD108" s="28" t="s">
        <v>181</v>
      </c>
      <c r="AE108" s="28">
        <v>25</v>
      </c>
      <c r="AF108" s="4">
        <v>24</v>
      </c>
      <c r="AG108" s="4">
        <v>26.25</v>
      </c>
      <c r="AH108" s="4">
        <v>22</v>
      </c>
      <c r="AI108" s="4">
        <v>32</v>
      </c>
      <c r="AK108" s="105" t="str">
        <f>VLOOKUP(X108,[1]Munka1!$B$3:$W$507,22,FALSE)</f>
        <v>Nyugat-magyarországi régió</v>
      </c>
    </row>
    <row r="109" spans="2:37" s="2" customFormat="1" ht="18" hidden="1" customHeight="1" x14ac:dyDescent="0.2">
      <c r="B109" s="62" t="s">
        <v>904</v>
      </c>
      <c r="C109" s="62">
        <v>1</v>
      </c>
      <c r="D109" s="62">
        <v>1</v>
      </c>
      <c r="E109" s="62"/>
      <c r="F109" s="62"/>
      <c r="G109" s="62"/>
      <c r="H109" s="62"/>
      <c r="I109" s="62"/>
      <c r="J109" s="62"/>
      <c r="K109" s="62"/>
      <c r="L109" s="62">
        <v>1</v>
      </c>
      <c r="M109" s="62"/>
      <c r="N109" s="62">
        <v>1</v>
      </c>
      <c r="O109" s="62"/>
      <c r="P109" s="62"/>
      <c r="Q109" s="62"/>
      <c r="R109" s="62">
        <v>1</v>
      </c>
      <c r="S109" s="62"/>
      <c r="T109" s="62"/>
      <c r="U109" s="62"/>
      <c r="V109" s="182">
        <v>42278</v>
      </c>
      <c r="W109" s="182"/>
      <c r="X109" s="63" t="s">
        <v>1086</v>
      </c>
      <c r="Y109" s="6" t="s">
        <v>1075</v>
      </c>
      <c r="Z109" s="24" t="s">
        <v>1106</v>
      </c>
      <c r="AA109" s="24" t="s">
        <v>1730</v>
      </c>
      <c r="AB109" s="62" t="s">
        <v>25</v>
      </c>
      <c r="AC109" s="62" t="s">
        <v>1063</v>
      </c>
      <c r="AD109" s="64" t="s">
        <v>882</v>
      </c>
      <c r="AE109" s="62" t="s">
        <v>1064</v>
      </c>
      <c r="AF109" s="56">
        <v>52</v>
      </c>
      <c r="AG109" s="56">
        <v>75</v>
      </c>
      <c r="AH109" s="56">
        <v>52</v>
      </c>
      <c r="AI109" s="56">
        <v>75</v>
      </c>
      <c r="AK109" s="105" t="str">
        <f>VLOOKUP(X109,[1]Munka1!$B$3:$W$507,22,FALSE)</f>
        <v>Nyugat-magyarországi régió</v>
      </c>
    </row>
    <row r="110" spans="2:37" s="2" customFormat="1" ht="18" hidden="1" customHeight="1" x14ac:dyDescent="0.2">
      <c r="B110" s="62">
        <v>1</v>
      </c>
      <c r="C110" s="62">
        <v>1</v>
      </c>
      <c r="D110" s="62">
        <v>1</v>
      </c>
      <c r="E110" s="62">
        <v>1</v>
      </c>
      <c r="F110" s="62"/>
      <c r="G110" s="62"/>
      <c r="H110" s="62"/>
      <c r="I110" s="62"/>
      <c r="J110" s="62"/>
      <c r="K110" s="62"/>
      <c r="L110" s="62"/>
      <c r="M110" s="62"/>
      <c r="N110" s="62">
        <v>1</v>
      </c>
      <c r="O110" s="62"/>
      <c r="P110" s="62"/>
      <c r="Q110" s="62">
        <v>1</v>
      </c>
      <c r="R110" s="62">
        <v>1</v>
      </c>
      <c r="S110" s="62">
        <v>1</v>
      </c>
      <c r="T110" s="62"/>
      <c r="U110" s="62"/>
      <c r="V110" s="182">
        <v>42278</v>
      </c>
      <c r="W110" s="182"/>
      <c r="X110" s="63" t="s">
        <v>182</v>
      </c>
      <c r="Y110" s="63" t="s">
        <v>1278</v>
      </c>
      <c r="Z110" s="63" t="s">
        <v>183</v>
      </c>
      <c r="AA110" s="63" t="s">
        <v>1732</v>
      </c>
      <c r="AB110" s="64" t="s">
        <v>25</v>
      </c>
      <c r="AC110" s="64" t="s">
        <v>1778</v>
      </c>
      <c r="AD110" s="64" t="s">
        <v>6</v>
      </c>
      <c r="AE110" s="64">
        <v>8</v>
      </c>
      <c r="AF110" s="55">
        <v>7.68</v>
      </c>
      <c r="AG110" s="55">
        <v>8.4</v>
      </c>
      <c r="AH110" s="55">
        <v>7.04</v>
      </c>
      <c r="AI110" s="55">
        <v>10</v>
      </c>
      <c r="AK110" s="105" t="str">
        <f>VLOOKUP(X110,[1]Munka1!$B$3:$W$507,22,FALSE)</f>
        <v>Közép-magyarországi régió</v>
      </c>
    </row>
    <row r="111" spans="2:37" s="2" customFormat="1" ht="18" hidden="1" customHeight="1" x14ac:dyDescent="0.2">
      <c r="B111" s="62">
        <v>1</v>
      </c>
      <c r="C111" s="62">
        <v>1</v>
      </c>
      <c r="D111" s="62">
        <v>1</v>
      </c>
      <c r="E111" s="62">
        <v>1</v>
      </c>
      <c r="F111" s="62"/>
      <c r="G111" s="62"/>
      <c r="H111" s="62"/>
      <c r="I111" s="62"/>
      <c r="J111" s="62"/>
      <c r="K111" s="62"/>
      <c r="L111" s="62"/>
      <c r="M111" s="62"/>
      <c r="N111" s="62">
        <v>1</v>
      </c>
      <c r="O111" s="62"/>
      <c r="P111" s="62"/>
      <c r="Q111" s="62">
        <v>1</v>
      </c>
      <c r="R111" s="62">
        <v>1</v>
      </c>
      <c r="S111" s="62">
        <v>1</v>
      </c>
      <c r="T111" s="62"/>
      <c r="U111" s="62"/>
      <c r="V111" s="182">
        <v>42278</v>
      </c>
      <c r="W111" s="182"/>
      <c r="X111" s="63" t="s">
        <v>184</v>
      </c>
      <c r="Y111" s="63" t="s">
        <v>1272</v>
      </c>
      <c r="Z111" s="63" t="s">
        <v>185</v>
      </c>
      <c r="AA111" s="63" t="s">
        <v>1730</v>
      </c>
      <c r="AB111" s="64" t="s">
        <v>4</v>
      </c>
      <c r="AC111" s="64" t="s">
        <v>1027</v>
      </c>
      <c r="AD111" s="64" t="s">
        <v>7</v>
      </c>
      <c r="AE111" s="64">
        <v>10</v>
      </c>
      <c r="AF111" s="55">
        <v>9.6</v>
      </c>
      <c r="AG111" s="55">
        <v>10.5</v>
      </c>
      <c r="AH111" s="55">
        <v>8.8000000000000007</v>
      </c>
      <c r="AI111" s="55">
        <v>12.8</v>
      </c>
      <c r="AK111" s="105" t="str">
        <f>VLOOKUP(X111,[1]Munka1!$B$3:$W$507,22,FALSE)</f>
        <v>Nyugat-magyarországi régió</v>
      </c>
    </row>
    <row r="112" spans="2:37" s="2" customFormat="1" ht="18" hidden="1" customHeight="1" x14ac:dyDescent="0.2">
      <c r="B112" s="62">
        <v>1</v>
      </c>
      <c r="C112" s="31" t="s">
        <v>904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>
        <v>1</v>
      </c>
      <c r="O112" s="62"/>
      <c r="P112" s="62"/>
      <c r="Q112" s="62"/>
      <c r="R112" s="62"/>
      <c r="S112" s="62">
        <v>1</v>
      </c>
      <c r="T112" s="62"/>
      <c r="U112" s="62"/>
      <c r="V112" s="182">
        <v>42278</v>
      </c>
      <c r="W112" s="182"/>
      <c r="X112" s="65" t="s">
        <v>1068</v>
      </c>
      <c r="Y112" s="65" t="s">
        <v>1276</v>
      </c>
      <c r="Z112" s="42" t="s">
        <v>1069</v>
      </c>
      <c r="AA112" s="42"/>
      <c r="AB112" s="25"/>
      <c r="AC112" s="25" t="s">
        <v>1025</v>
      </c>
      <c r="AD112" s="25"/>
      <c r="AE112" s="25"/>
      <c r="AF112" s="20"/>
      <c r="AG112" s="20"/>
      <c r="AH112" s="20"/>
      <c r="AI112" s="20"/>
      <c r="AK112" s="105" t="e">
        <f>VLOOKUP(X112,[1]Munka1!$B$3:$W$507,22,FALSE)</f>
        <v>#N/A</v>
      </c>
    </row>
    <row r="113" spans="2:37" s="2" customFormat="1" ht="18" hidden="1" customHeight="1" x14ac:dyDescent="0.2">
      <c r="B113" s="62"/>
      <c r="C113" s="62">
        <v>1</v>
      </c>
      <c r="D113" s="62">
        <v>1</v>
      </c>
      <c r="E113" s="62">
        <v>1</v>
      </c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>
        <v>1</v>
      </c>
      <c r="Q113" s="62">
        <v>1</v>
      </c>
      <c r="R113" s="62">
        <v>1</v>
      </c>
      <c r="S113" s="62"/>
      <c r="T113" s="62"/>
      <c r="U113" s="62"/>
      <c r="V113" s="182">
        <v>42278</v>
      </c>
      <c r="W113" s="182"/>
      <c r="X113" s="66" t="s">
        <v>186</v>
      </c>
      <c r="Y113" s="66" t="s">
        <v>1273</v>
      </c>
      <c r="Z113" s="44" t="s">
        <v>187</v>
      </c>
      <c r="AA113" s="44" t="s">
        <v>1730</v>
      </c>
      <c r="AB113" s="59" t="s">
        <v>4</v>
      </c>
      <c r="AC113" s="59" t="s">
        <v>1025</v>
      </c>
      <c r="AD113" s="59" t="s">
        <v>7</v>
      </c>
      <c r="AE113" s="59">
        <v>6</v>
      </c>
      <c r="AF113" s="3">
        <v>5.76</v>
      </c>
      <c r="AG113" s="3">
        <v>6.3</v>
      </c>
      <c r="AH113" s="3">
        <v>5</v>
      </c>
      <c r="AI113" s="3">
        <v>8</v>
      </c>
      <c r="AK113" s="105" t="str">
        <f>VLOOKUP(X113,[1]Munka1!$B$3:$W$507,22,FALSE)</f>
        <v>Nyugat-magyarországi régió</v>
      </c>
    </row>
    <row r="114" spans="2:37" s="2" customFormat="1" ht="18" hidden="1" customHeight="1" x14ac:dyDescent="0.2">
      <c r="B114" s="62"/>
      <c r="C114" s="62">
        <v>1</v>
      </c>
      <c r="D114" s="62">
        <v>1</v>
      </c>
      <c r="E114" s="62">
        <v>1</v>
      </c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>
        <v>1</v>
      </c>
      <c r="Q114" s="62">
        <v>1</v>
      </c>
      <c r="R114" s="62">
        <v>1</v>
      </c>
      <c r="S114" s="62"/>
      <c r="T114" s="62"/>
      <c r="U114" s="62"/>
      <c r="V114" s="182">
        <v>42278</v>
      </c>
      <c r="W114" s="182"/>
      <c r="X114" s="66" t="s">
        <v>188</v>
      </c>
      <c r="Y114" s="66" t="s">
        <v>1274</v>
      </c>
      <c r="Z114" s="66" t="s">
        <v>988</v>
      </c>
      <c r="AA114" s="66" t="s">
        <v>1730</v>
      </c>
      <c r="AB114" s="59" t="s">
        <v>4</v>
      </c>
      <c r="AC114" s="59" t="s">
        <v>1025</v>
      </c>
      <c r="AD114" s="59" t="s">
        <v>11</v>
      </c>
      <c r="AE114" s="59">
        <v>10</v>
      </c>
      <c r="AF114" s="3">
        <v>9.6</v>
      </c>
      <c r="AG114" s="3">
        <v>10.5</v>
      </c>
      <c r="AH114" s="3">
        <v>8.8000000000000007</v>
      </c>
      <c r="AI114" s="3">
        <v>12.8</v>
      </c>
      <c r="AK114" s="105" t="str">
        <f>VLOOKUP(X114,[1]Munka1!$B$3:$W$507,22,FALSE)</f>
        <v>Nyugat-magyarországi régió</v>
      </c>
    </row>
    <row r="115" spans="2:37" s="2" customFormat="1" ht="18" hidden="1" customHeight="1" x14ac:dyDescent="0.2">
      <c r="B115" s="62"/>
      <c r="C115" s="45"/>
      <c r="D115" s="62"/>
      <c r="E115" s="45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>
        <v>1</v>
      </c>
      <c r="Q115" s="62"/>
      <c r="R115" s="62"/>
      <c r="S115" s="45"/>
      <c r="T115" s="62"/>
      <c r="U115" s="62"/>
      <c r="V115" s="182">
        <v>42278</v>
      </c>
      <c r="W115" s="182"/>
      <c r="X115" s="66" t="s">
        <v>188</v>
      </c>
      <c r="Y115" s="66" t="s">
        <v>1274</v>
      </c>
      <c r="Z115" s="66" t="s">
        <v>989</v>
      </c>
      <c r="AA115" s="66" t="s">
        <v>1730</v>
      </c>
      <c r="AB115" s="59" t="s">
        <v>4</v>
      </c>
      <c r="AC115" s="59" t="s">
        <v>1025</v>
      </c>
      <c r="AD115" s="59" t="s">
        <v>11</v>
      </c>
      <c r="AE115" s="59">
        <v>12</v>
      </c>
      <c r="AF115" s="3">
        <v>11.5</v>
      </c>
      <c r="AG115" s="3">
        <v>12.6</v>
      </c>
      <c r="AH115" s="3">
        <v>10.5</v>
      </c>
      <c r="AI115" s="3">
        <v>15.4</v>
      </c>
      <c r="AK115" s="105" t="str">
        <f>VLOOKUP(X115,[1]Munka1!$B$3:$W$507,22,FALSE)</f>
        <v>Nyugat-magyarországi régió</v>
      </c>
    </row>
    <row r="116" spans="2:37" s="2" customFormat="1" ht="18" hidden="1" customHeight="1" x14ac:dyDescent="0.2">
      <c r="B116" s="62"/>
      <c r="C116" s="45">
        <v>1</v>
      </c>
      <c r="D116" s="62">
        <v>1</v>
      </c>
      <c r="E116" s="45">
        <v>1</v>
      </c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>
        <v>1</v>
      </c>
      <c r="Q116" s="62">
        <v>1</v>
      </c>
      <c r="R116" s="62">
        <v>1</v>
      </c>
      <c r="S116" s="45"/>
      <c r="T116" s="62"/>
      <c r="U116" s="62"/>
      <c r="V116" s="182">
        <v>42705</v>
      </c>
      <c r="W116" s="182"/>
      <c r="X116" s="66" t="s">
        <v>1691</v>
      </c>
      <c r="Y116" s="66" t="s">
        <v>1692</v>
      </c>
      <c r="Z116" s="66" t="s">
        <v>1693</v>
      </c>
      <c r="AA116" s="66" t="s">
        <v>1730</v>
      </c>
      <c r="AB116" s="59" t="s">
        <v>4</v>
      </c>
      <c r="AC116" s="59" t="s">
        <v>1025</v>
      </c>
      <c r="AD116" s="59" t="s">
        <v>1145</v>
      </c>
      <c r="AE116" s="59">
        <v>6</v>
      </c>
      <c r="AF116" s="3">
        <v>5.8</v>
      </c>
      <c r="AG116" s="3">
        <v>6.3</v>
      </c>
      <c r="AH116" s="3">
        <v>5</v>
      </c>
      <c r="AI116" s="3">
        <v>8</v>
      </c>
      <c r="AK116" s="105" t="str">
        <f>VLOOKUP(X116,[1]Munka1!$B$3:$W$507,22,FALSE)</f>
        <v>Nyugat-magyarországi régió</v>
      </c>
    </row>
    <row r="117" spans="2:37" s="2" customFormat="1" ht="18" hidden="1" customHeight="1" x14ac:dyDescent="0.2">
      <c r="B117" s="62"/>
      <c r="C117" s="62">
        <v>1</v>
      </c>
      <c r="D117" s="62">
        <v>1</v>
      </c>
      <c r="E117" s="62">
        <v>1</v>
      </c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>
        <v>1</v>
      </c>
      <c r="Q117" s="62">
        <v>1</v>
      </c>
      <c r="R117" s="62">
        <v>1</v>
      </c>
      <c r="S117" s="62"/>
      <c r="T117" s="62"/>
      <c r="U117" s="62"/>
      <c r="V117" s="182">
        <v>42278</v>
      </c>
      <c r="W117" s="182"/>
      <c r="X117" s="66" t="s">
        <v>684</v>
      </c>
      <c r="Y117" s="66" t="s">
        <v>1550</v>
      </c>
      <c r="Z117" s="66" t="s">
        <v>685</v>
      </c>
      <c r="AA117" s="66" t="s">
        <v>1730</v>
      </c>
      <c r="AB117" s="59" t="s">
        <v>4</v>
      </c>
      <c r="AC117" s="59" t="s">
        <v>1025</v>
      </c>
      <c r="AD117" s="59" t="s">
        <v>140</v>
      </c>
      <c r="AE117" s="59">
        <v>6</v>
      </c>
      <c r="AF117" s="3">
        <v>5.76</v>
      </c>
      <c r="AG117" s="3">
        <v>6.3</v>
      </c>
      <c r="AH117" s="3">
        <v>5</v>
      </c>
      <c r="AI117" s="3">
        <v>8</v>
      </c>
      <c r="AK117" s="105" t="str">
        <f>VLOOKUP(X117,[1]Munka1!$B$3:$W$507,22,FALSE)</f>
        <v>Nyugat-magyarországi régió</v>
      </c>
    </row>
    <row r="118" spans="2:37" s="2" customFormat="1" ht="18" hidden="1" customHeight="1" x14ac:dyDescent="0.2">
      <c r="B118" s="62"/>
      <c r="C118" s="62">
        <v>1</v>
      </c>
      <c r="D118" s="62">
        <v>1</v>
      </c>
      <c r="E118" s="62">
        <v>1</v>
      </c>
      <c r="F118" s="62"/>
      <c r="G118" s="62"/>
      <c r="H118" s="62"/>
      <c r="I118" s="62"/>
      <c r="J118" s="62"/>
      <c r="K118" s="62"/>
      <c r="L118" s="62"/>
      <c r="M118" s="62"/>
      <c r="N118" s="62" t="s">
        <v>904</v>
      </c>
      <c r="O118" s="62"/>
      <c r="P118" s="62">
        <v>1</v>
      </c>
      <c r="Q118" s="62">
        <v>1</v>
      </c>
      <c r="R118" s="62">
        <v>1</v>
      </c>
      <c r="S118" s="62"/>
      <c r="T118" s="62"/>
      <c r="U118" s="62"/>
      <c r="V118" s="182">
        <v>42278</v>
      </c>
      <c r="W118" s="182"/>
      <c r="X118" s="44" t="s">
        <v>1158</v>
      </c>
      <c r="Y118" s="66" t="s">
        <v>1288</v>
      </c>
      <c r="Z118" s="44" t="s">
        <v>204</v>
      </c>
      <c r="AA118" s="44" t="s">
        <v>1730</v>
      </c>
      <c r="AB118" s="59" t="s">
        <v>25</v>
      </c>
      <c r="AC118" s="59" t="s">
        <v>1025</v>
      </c>
      <c r="AD118" s="59" t="s">
        <v>11</v>
      </c>
      <c r="AE118" s="59">
        <v>22</v>
      </c>
      <c r="AF118" s="3">
        <v>21.1</v>
      </c>
      <c r="AG118" s="3">
        <v>23.1</v>
      </c>
      <c r="AH118" s="3">
        <v>19.3</v>
      </c>
      <c r="AI118" s="3">
        <v>28</v>
      </c>
      <c r="AK118" s="105" t="str">
        <f>VLOOKUP(X118,[1]Munka1!$B$3:$W$507,22,FALSE)</f>
        <v>Nyugat-magyarországi régió</v>
      </c>
    </row>
    <row r="119" spans="2:37" s="2" customFormat="1" ht="18" hidden="1" customHeight="1" x14ac:dyDescent="0.2">
      <c r="B119" s="62"/>
      <c r="C119" s="62">
        <v>1</v>
      </c>
      <c r="D119" s="62">
        <v>1</v>
      </c>
      <c r="E119" s="62">
        <v>1</v>
      </c>
      <c r="F119" s="62"/>
      <c r="G119" s="62"/>
      <c r="H119" s="62"/>
      <c r="I119" s="62"/>
      <c r="J119" s="62"/>
      <c r="K119" s="62"/>
      <c r="L119" s="62"/>
      <c r="M119" s="62"/>
      <c r="N119" s="62" t="s">
        <v>904</v>
      </c>
      <c r="O119" s="62"/>
      <c r="P119" s="62">
        <v>1</v>
      </c>
      <c r="Q119" s="62">
        <v>1</v>
      </c>
      <c r="R119" s="62">
        <v>1</v>
      </c>
      <c r="S119" s="62"/>
      <c r="T119" s="62"/>
      <c r="U119" s="62"/>
      <c r="V119" s="182">
        <v>42278</v>
      </c>
      <c r="W119" s="182"/>
      <c r="X119" s="44" t="s">
        <v>1158</v>
      </c>
      <c r="Y119" s="66" t="s">
        <v>1288</v>
      </c>
      <c r="Z119" s="66" t="s">
        <v>205</v>
      </c>
      <c r="AA119" s="66" t="s">
        <v>1730</v>
      </c>
      <c r="AB119" s="59" t="s">
        <v>25</v>
      </c>
      <c r="AC119" s="59" t="s">
        <v>1025</v>
      </c>
      <c r="AD119" s="59" t="s">
        <v>938</v>
      </c>
      <c r="AE119" s="59">
        <v>8</v>
      </c>
      <c r="AF119" s="3">
        <v>7.68</v>
      </c>
      <c r="AG119" s="3">
        <v>8.4</v>
      </c>
      <c r="AH119" s="3">
        <v>7.04</v>
      </c>
      <c r="AI119" s="3">
        <v>10</v>
      </c>
      <c r="AK119" s="105" t="str">
        <f>VLOOKUP(X119,[1]Munka1!$B$3:$W$507,22,FALSE)</f>
        <v>Nyugat-magyarországi régió</v>
      </c>
    </row>
    <row r="120" spans="2:37" s="105" customFormat="1" ht="18" hidden="1" customHeight="1" x14ac:dyDescent="0.2">
      <c r="B120" s="62">
        <v>1</v>
      </c>
      <c r="C120" s="62">
        <v>1</v>
      </c>
      <c r="D120" s="62">
        <v>1</v>
      </c>
      <c r="E120" s="62"/>
      <c r="F120" s="62"/>
      <c r="G120" s="62"/>
      <c r="H120" s="62">
        <v>1</v>
      </c>
      <c r="I120" s="62"/>
      <c r="J120" s="62"/>
      <c r="K120" s="62"/>
      <c r="L120" s="62"/>
      <c r="M120" s="62"/>
      <c r="N120" s="62"/>
      <c r="O120" s="62">
        <v>1</v>
      </c>
      <c r="P120" s="62"/>
      <c r="Q120" s="62">
        <v>1</v>
      </c>
      <c r="R120" s="62">
        <v>1</v>
      </c>
      <c r="S120" s="62"/>
      <c r="T120" s="62">
        <v>1</v>
      </c>
      <c r="U120" s="62"/>
      <c r="V120" s="182">
        <v>42278</v>
      </c>
      <c r="W120" s="182"/>
      <c r="X120" s="24" t="s">
        <v>948</v>
      </c>
      <c r="Y120" s="24" t="s">
        <v>1275</v>
      </c>
      <c r="Z120" s="24" t="s">
        <v>947</v>
      </c>
      <c r="AA120" s="24" t="s">
        <v>1730</v>
      </c>
      <c r="AB120" s="62" t="s">
        <v>4</v>
      </c>
      <c r="AC120" s="62" t="s">
        <v>1681</v>
      </c>
      <c r="AD120" s="62" t="s">
        <v>1144</v>
      </c>
      <c r="AE120" s="62">
        <v>15</v>
      </c>
      <c r="AF120" s="56">
        <v>14.4</v>
      </c>
      <c r="AG120" s="56">
        <v>15.75</v>
      </c>
      <c r="AH120" s="56">
        <v>13.2</v>
      </c>
      <c r="AI120" s="56">
        <v>19.2</v>
      </c>
      <c r="AK120" s="105" t="str">
        <f>VLOOKUP(X120,[1]Munka1!$B$3:$W$507,22,FALSE)</f>
        <v>Nyugat-magyarországi régió</v>
      </c>
    </row>
    <row r="121" spans="2:37" s="2" customFormat="1" ht="18" hidden="1" customHeight="1" x14ac:dyDescent="0.2">
      <c r="B121" s="62">
        <v>1</v>
      </c>
      <c r="C121" s="62">
        <v>1</v>
      </c>
      <c r="D121" s="62">
        <v>1</v>
      </c>
      <c r="E121" s="62">
        <v>1</v>
      </c>
      <c r="F121" s="62"/>
      <c r="G121" s="62"/>
      <c r="H121" s="62"/>
      <c r="I121" s="62"/>
      <c r="J121" s="62"/>
      <c r="K121" s="62"/>
      <c r="L121" s="62"/>
      <c r="M121" s="62"/>
      <c r="N121" s="62">
        <v>1</v>
      </c>
      <c r="O121" s="62"/>
      <c r="P121" s="62"/>
      <c r="Q121" s="62">
        <v>1</v>
      </c>
      <c r="R121" s="62">
        <v>1</v>
      </c>
      <c r="S121" s="62">
        <v>1</v>
      </c>
      <c r="T121" s="62"/>
      <c r="U121" s="62"/>
      <c r="V121" s="182">
        <v>42278</v>
      </c>
      <c r="W121" s="182"/>
      <c r="X121" s="63" t="s">
        <v>189</v>
      </c>
      <c r="Y121" s="63" t="s">
        <v>1279</v>
      </c>
      <c r="Z121" s="63" t="s">
        <v>190</v>
      </c>
      <c r="AA121" s="63" t="s">
        <v>1731</v>
      </c>
      <c r="AB121" s="64" t="s">
        <v>14</v>
      </c>
      <c r="AC121" s="64" t="s">
        <v>1778</v>
      </c>
      <c r="AD121" s="64" t="s">
        <v>191</v>
      </c>
      <c r="AE121" s="64">
        <v>6</v>
      </c>
      <c r="AF121" s="55">
        <v>5.76</v>
      </c>
      <c r="AG121" s="55">
        <v>6.3</v>
      </c>
      <c r="AH121" s="55">
        <v>5</v>
      </c>
      <c r="AI121" s="55">
        <v>8</v>
      </c>
      <c r="AK121" s="105" t="str">
        <f>VLOOKUP(X121,[1]Munka1!$B$3:$W$507,22,FALSE)</f>
        <v>Kelet-magyarországi régió</v>
      </c>
    </row>
    <row r="122" spans="2:37" s="2" customFormat="1" ht="18" hidden="1" customHeight="1" x14ac:dyDescent="0.2">
      <c r="B122" s="62">
        <v>1</v>
      </c>
      <c r="C122" s="62">
        <v>1</v>
      </c>
      <c r="D122" s="62">
        <v>1</v>
      </c>
      <c r="E122" s="62">
        <v>1</v>
      </c>
      <c r="F122" s="62"/>
      <c r="G122" s="62"/>
      <c r="H122" s="62"/>
      <c r="I122" s="62"/>
      <c r="J122" s="62"/>
      <c r="K122" s="62"/>
      <c r="L122" s="62"/>
      <c r="M122" s="62"/>
      <c r="N122" s="62">
        <v>1</v>
      </c>
      <c r="O122" s="62"/>
      <c r="P122" s="62"/>
      <c r="Q122" s="62">
        <v>1</v>
      </c>
      <c r="R122" s="62">
        <v>1</v>
      </c>
      <c r="S122" s="62">
        <v>1</v>
      </c>
      <c r="T122" s="62"/>
      <c r="U122" s="62"/>
      <c r="V122" s="182">
        <v>42278</v>
      </c>
      <c r="W122" s="182"/>
      <c r="X122" s="63" t="s">
        <v>192</v>
      </c>
      <c r="Y122" s="63" t="s">
        <v>1280</v>
      </c>
      <c r="Z122" s="63" t="s">
        <v>193</v>
      </c>
      <c r="AA122" s="63" t="s">
        <v>1731</v>
      </c>
      <c r="AB122" s="64" t="s">
        <v>14</v>
      </c>
      <c r="AC122" s="64" t="s">
        <v>1779</v>
      </c>
      <c r="AD122" s="64" t="s">
        <v>15</v>
      </c>
      <c r="AE122" s="64">
        <v>8</v>
      </c>
      <c r="AF122" s="55">
        <v>7.68</v>
      </c>
      <c r="AG122" s="55">
        <v>8.4</v>
      </c>
      <c r="AH122" s="55">
        <v>7.04</v>
      </c>
      <c r="AI122" s="55">
        <v>10</v>
      </c>
      <c r="AK122" s="105" t="str">
        <f>VLOOKUP(X122,[1]Munka1!$B$3:$W$507,22,FALSE)</f>
        <v>Kelet-magyarországi régió</v>
      </c>
    </row>
    <row r="123" spans="2:37" s="58" customFormat="1" ht="18" hidden="1" customHeight="1" x14ac:dyDescent="0.2">
      <c r="B123" s="62">
        <v>1</v>
      </c>
      <c r="C123" s="62">
        <v>1</v>
      </c>
      <c r="D123" s="62">
        <v>1</v>
      </c>
      <c r="E123" s="62">
        <v>1</v>
      </c>
      <c r="F123" s="62"/>
      <c r="G123" s="62"/>
      <c r="H123" s="62"/>
      <c r="I123" s="62"/>
      <c r="J123" s="62"/>
      <c r="K123" s="62"/>
      <c r="L123" s="62"/>
      <c r="M123" s="62"/>
      <c r="N123" s="62"/>
      <c r="O123" s="62">
        <v>1</v>
      </c>
      <c r="P123" s="62"/>
      <c r="Q123" s="62">
        <v>1</v>
      </c>
      <c r="R123" s="62">
        <v>1</v>
      </c>
      <c r="S123" s="62">
        <v>1</v>
      </c>
      <c r="T123" s="62"/>
      <c r="U123" s="62"/>
      <c r="V123" s="182">
        <v>42278</v>
      </c>
      <c r="W123" s="182"/>
      <c r="X123" s="24" t="s">
        <v>1010</v>
      </c>
      <c r="Y123" s="24" t="s">
        <v>1281</v>
      </c>
      <c r="Z123" s="24" t="s">
        <v>1009</v>
      </c>
      <c r="AA123" s="24" t="s">
        <v>1732</v>
      </c>
      <c r="AB123" s="62" t="s">
        <v>18</v>
      </c>
      <c r="AC123" s="64" t="s">
        <v>1758</v>
      </c>
      <c r="AD123" s="62" t="s">
        <v>1144</v>
      </c>
      <c r="AE123" s="62">
        <v>6</v>
      </c>
      <c r="AF123" s="55">
        <v>5.76</v>
      </c>
      <c r="AG123" s="55">
        <v>6.3</v>
      </c>
      <c r="AH123" s="55">
        <v>5</v>
      </c>
      <c r="AI123" s="55">
        <v>8</v>
      </c>
      <c r="AK123" s="105" t="str">
        <f>VLOOKUP(X123,[1]Munka1!$B$3:$W$507,22,FALSE)</f>
        <v>Közép-magyarországi régió</v>
      </c>
    </row>
    <row r="124" spans="2:37" s="2" customFormat="1" ht="18" hidden="1" customHeight="1" x14ac:dyDescent="0.2">
      <c r="B124" s="62">
        <v>1</v>
      </c>
      <c r="C124" s="31" t="s">
        <v>904</v>
      </c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>
        <v>1</v>
      </c>
      <c r="O124" s="62"/>
      <c r="P124" s="62"/>
      <c r="Q124" s="62"/>
      <c r="R124" s="62"/>
      <c r="S124" s="62">
        <v>1</v>
      </c>
      <c r="T124" s="62"/>
      <c r="U124" s="62"/>
      <c r="V124" s="182">
        <v>42278</v>
      </c>
      <c r="W124" s="182"/>
      <c r="X124" s="65" t="s">
        <v>194</v>
      </c>
      <c r="Y124" s="65" t="s">
        <v>1284</v>
      </c>
      <c r="Z124" s="65" t="s">
        <v>195</v>
      </c>
      <c r="AA124" s="65" t="s">
        <v>1731</v>
      </c>
      <c r="AB124" s="25" t="s">
        <v>10</v>
      </c>
      <c r="AC124" s="25" t="s">
        <v>1778</v>
      </c>
      <c r="AD124" s="25"/>
      <c r="AE124" s="25"/>
      <c r="AF124" s="20"/>
      <c r="AG124" s="20"/>
      <c r="AH124" s="20"/>
      <c r="AI124" s="20"/>
      <c r="AK124" s="105" t="e">
        <f>VLOOKUP(X124,[1]Munka1!$B$3:$W$507,22,FALSE)</f>
        <v>#N/A</v>
      </c>
    </row>
    <row r="125" spans="2:37" s="2" customFormat="1" ht="18" hidden="1" customHeight="1" x14ac:dyDescent="0.2">
      <c r="B125" s="62"/>
      <c r="C125" s="62">
        <v>1</v>
      </c>
      <c r="D125" s="62">
        <v>1</v>
      </c>
      <c r="E125" s="62">
        <v>1</v>
      </c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>
        <v>1</v>
      </c>
      <c r="Q125" s="62">
        <v>1</v>
      </c>
      <c r="R125" s="62">
        <v>1</v>
      </c>
      <c r="S125" s="62"/>
      <c r="T125" s="62"/>
      <c r="U125" s="62"/>
      <c r="V125" s="182">
        <v>42278</v>
      </c>
      <c r="W125" s="182"/>
      <c r="X125" s="66" t="s">
        <v>196</v>
      </c>
      <c r="Y125" s="66" t="s">
        <v>1282</v>
      </c>
      <c r="Z125" s="66" t="s">
        <v>197</v>
      </c>
      <c r="AA125" s="66" t="s">
        <v>1731</v>
      </c>
      <c r="AB125" s="59" t="s">
        <v>10</v>
      </c>
      <c r="AC125" s="59" t="s">
        <v>1778</v>
      </c>
      <c r="AD125" s="59" t="s">
        <v>41</v>
      </c>
      <c r="AE125" s="59">
        <v>8</v>
      </c>
      <c r="AF125" s="3">
        <v>7.68</v>
      </c>
      <c r="AG125" s="3">
        <v>8.4</v>
      </c>
      <c r="AH125" s="3">
        <v>7.04</v>
      </c>
      <c r="AI125" s="3">
        <v>10</v>
      </c>
      <c r="AK125" s="105" t="str">
        <f>VLOOKUP(X125,[1]Munka1!$B$3:$W$507,22,FALSE)</f>
        <v>Kelet-magyarországi régió</v>
      </c>
    </row>
    <row r="126" spans="2:37" s="2" customFormat="1" ht="18" hidden="1" customHeight="1" x14ac:dyDescent="0.2">
      <c r="B126" s="62"/>
      <c r="C126" s="62">
        <v>1</v>
      </c>
      <c r="D126" s="62">
        <v>1</v>
      </c>
      <c r="E126" s="62">
        <v>1</v>
      </c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>
        <v>1</v>
      </c>
      <c r="Q126" s="62">
        <v>1</v>
      </c>
      <c r="R126" s="62">
        <v>1</v>
      </c>
      <c r="S126" s="62"/>
      <c r="T126" s="62"/>
      <c r="U126" s="62"/>
      <c r="V126" s="182">
        <v>42278</v>
      </c>
      <c r="W126" s="182"/>
      <c r="X126" s="66" t="s">
        <v>198</v>
      </c>
      <c r="Y126" s="66" t="s">
        <v>1283</v>
      </c>
      <c r="Z126" s="66" t="s">
        <v>199</v>
      </c>
      <c r="AA126" s="66" t="s">
        <v>1731</v>
      </c>
      <c r="AB126" s="59" t="s">
        <v>10</v>
      </c>
      <c r="AC126" s="59" t="s">
        <v>1778</v>
      </c>
      <c r="AD126" s="59" t="s">
        <v>41</v>
      </c>
      <c r="AE126" s="59">
        <v>8</v>
      </c>
      <c r="AF126" s="3">
        <v>7.68</v>
      </c>
      <c r="AG126" s="3">
        <v>8.4</v>
      </c>
      <c r="AH126" s="3">
        <v>7.04</v>
      </c>
      <c r="AI126" s="3">
        <v>10</v>
      </c>
      <c r="AK126" s="105" t="str">
        <f>VLOOKUP(X126,[1]Munka1!$B$3:$W$507,22,FALSE)</f>
        <v>Kelet-magyarországi régió</v>
      </c>
    </row>
    <row r="127" spans="2:37" s="2" customFormat="1" ht="18" hidden="1" customHeight="1" x14ac:dyDescent="0.2">
      <c r="B127" s="62">
        <v>1</v>
      </c>
      <c r="C127" s="62">
        <v>1</v>
      </c>
      <c r="D127" s="62">
        <v>1</v>
      </c>
      <c r="E127" s="62">
        <v>1</v>
      </c>
      <c r="F127" s="62"/>
      <c r="G127" s="62"/>
      <c r="H127" s="62"/>
      <c r="I127" s="62"/>
      <c r="J127" s="62"/>
      <c r="K127" s="62"/>
      <c r="L127" s="62"/>
      <c r="M127" s="62"/>
      <c r="N127" s="62">
        <v>1</v>
      </c>
      <c r="O127" s="62"/>
      <c r="P127" s="62"/>
      <c r="Q127" s="62">
        <v>1</v>
      </c>
      <c r="R127" s="62">
        <v>1</v>
      </c>
      <c r="S127" s="62">
        <v>1</v>
      </c>
      <c r="T127" s="62"/>
      <c r="U127" s="62"/>
      <c r="V127" s="182">
        <v>42278</v>
      </c>
      <c r="W127" s="182"/>
      <c r="X127" s="63" t="s">
        <v>200</v>
      </c>
      <c r="Y127" s="63" t="s">
        <v>1285</v>
      </c>
      <c r="Z127" s="63" t="s">
        <v>201</v>
      </c>
      <c r="AA127" s="63" t="s">
        <v>1731</v>
      </c>
      <c r="AB127" s="64" t="s">
        <v>14</v>
      </c>
      <c r="AC127" s="64" t="s">
        <v>1778</v>
      </c>
      <c r="AD127" s="64" t="s">
        <v>56</v>
      </c>
      <c r="AE127" s="64">
        <v>8</v>
      </c>
      <c r="AF127" s="55">
        <v>7.68</v>
      </c>
      <c r="AG127" s="55">
        <v>8.4</v>
      </c>
      <c r="AH127" s="55">
        <v>7.04</v>
      </c>
      <c r="AI127" s="55">
        <v>10</v>
      </c>
      <c r="AK127" s="105" t="str">
        <f>VLOOKUP(X127,[1]Munka1!$B$3:$W$507,22,FALSE)</f>
        <v>Kelet-magyarországi régió</v>
      </c>
    </row>
    <row r="128" spans="2:37" s="2" customFormat="1" ht="18" hidden="1" customHeight="1" x14ac:dyDescent="0.2">
      <c r="B128" s="62">
        <v>1</v>
      </c>
      <c r="C128" s="62">
        <v>1</v>
      </c>
      <c r="D128" s="62">
        <v>1</v>
      </c>
      <c r="E128" s="62">
        <v>1</v>
      </c>
      <c r="F128" s="62"/>
      <c r="G128" s="62"/>
      <c r="H128" s="62"/>
      <c r="I128" s="62"/>
      <c r="J128" s="62"/>
      <c r="K128" s="62"/>
      <c r="L128" s="62"/>
      <c r="M128" s="62"/>
      <c r="N128" s="62">
        <v>1</v>
      </c>
      <c r="O128" s="62"/>
      <c r="P128" s="62"/>
      <c r="Q128" s="62">
        <v>1</v>
      </c>
      <c r="R128" s="62">
        <v>1</v>
      </c>
      <c r="S128" s="62">
        <v>1</v>
      </c>
      <c r="T128" s="62"/>
      <c r="U128" s="62"/>
      <c r="V128" s="182">
        <v>42278</v>
      </c>
      <c r="W128" s="182"/>
      <c r="X128" s="63" t="s">
        <v>202</v>
      </c>
      <c r="Y128" s="63" t="s">
        <v>1617</v>
      </c>
      <c r="Z128" s="63" t="s">
        <v>203</v>
      </c>
      <c r="AA128" s="63" t="s">
        <v>1732</v>
      </c>
      <c r="AB128" s="64" t="s">
        <v>18</v>
      </c>
      <c r="AC128" s="64" t="s">
        <v>1777</v>
      </c>
      <c r="AD128" s="64" t="s">
        <v>11</v>
      </c>
      <c r="AE128" s="64">
        <v>8</v>
      </c>
      <c r="AF128" s="55">
        <v>7.68</v>
      </c>
      <c r="AG128" s="55">
        <v>8.4</v>
      </c>
      <c r="AH128" s="55">
        <v>7.04</v>
      </c>
      <c r="AI128" s="55">
        <v>10</v>
      </c>
      <c r="AK128" s="105" t="str">
        <f>VLOOKUP(X128,[1]Munka1!$B$3:$W$507,22,FALSE)</f>
        <v>Közép-magyarországi régió</v>
      </c>
    </row>
    <row r="129" spans="2:37" s="2" customFormat="1" ht="18" hidden="1" customHeight="1" x14ac:dyDescent="0.2">
      <c r="B129" s="62">
        <v>1</v>
      </c>
      <c r="C129" s="62">
        <v>1</v>
      </c>
      <c r="D129" s="62">
        <v>1</v>
      </c>
      <c r="E129" s="62">
        <v>1</v>
      </c>
      <c r="F129" s="62"/>
      <c r="G129" s="62"/>
      <c r="H129" s="62"/>
      <c r="I129" s="62"/>
      <c r="J129" s="62"/>
      <c r="K129" s="62"/>
      <c r="L129" s="62"/>
      <c r="M129" s="62"/>
      <c r="N129" s="62">
        <v>1</v>
      </c>
      <c r="O129" s="62"/>
      <c r="P129" s="62"/>
      <c r="Q129" s="62">
        <v>1</v>
      </c>
      <c r="R129" s="62">
        <v>1</v>
      </c>
      <c r="S129" s="62">
        <v>1</v>
      </c>
      <c r="T129" s="62"/>
      <c r="U129" s="62"/>
      <c r="V129" s="182">
        <v>42278</v>
      </c>
      <c r="W129" s="182"/>
      <c r="X129" s="63" t="s">
        <v>206</v>
      </c>
      <c r="Y129" s="63" t="s">
        <v>1289</v>
      </c>
      <c r="Z129" s="63" t="s">
        <v>207</v>
      </c>
      <c r="AA129" s="63" t="s">
        <v>1731</v>
      </c>
      <c r="AB129" s="64" t="s">
        <v>14</v>
      </c>
      <c r="AC129" s="64" t="s">
        <v>1778</v>
      </c>
      <c r="AD129" s="64" t="s">
        <v>208</v>
      </c>
      <c r="AE129" s="64">
        <v>8</v>
      </c>
      <c r="AF129" s="55">
        <v>7.68</v>
      </c>
      <c r="AG129" s="55">
        <v>8.4</v>
      </c>
      <c r="AH129" s="55">
        <v>7.04</v>
      </c>
      <c r="AI129" s="55">
        <v>10</v>
      </c>
      <c r="AK129" s="105" t="str">
        <f>VLOOKUP(X129,[1]Munka1!$B$3:$W$507,22,FALSE)</f>
        <v>Kelet-magyarországi régió</v>
      </c>
    </row>
    <row r="130" spans="2:37" s="2" customFormat="1" ht="18" hidden="1" customHeight="1" x14ac:dyDescent="0.2">
      <c r="B130" s="62">
        <v>1</v>
      </c>
      <c r="C130" s="62">
        <v>1</v>
      </c>
      <c r="D130" s="62">
        <v>1</v>
      </c>
      <c r="E130" s="62">
        <v>1</v>
      </c>
      <c r="F130" s="62"/>
      <c r="G130" s="62"/>
      <c r="H130" s="62"/>
      <c r="I130" s="62"/>
      <c r="J130" s="62"/>
      <c r="K130" s="62"/>
      <c r="L130" s="62"/>
      <c r="M130" s="62"/>
      <c r="N130" s="62">
        <v>1</v>
      </c>
      <c r="O130" s="62"/>
      <c r="P130" s="62"/>
      <c r="Q130" s="62">
        <v>1</v>
      </c>
      <c r="R130" s="62">
        <v>1</v>
      </c>
      <c r="S130" s="62">
        <v>1</v>
      </c>
      <c r="T130" s="62"/>
      <c r="U130" s="62"/>
      <c r="V130" s="182">
        <v>42278</v>
      </c>
      <c r="W130" s="182"/>
      <c r="X130" s="63" t="s">
        <v>209</v>
      </c>
      <c r="Y130" s="63" t="s">
        <v>1290</v>
      </c>
      <c r="Z130" s="63" t="s">
        <v>210</v>
      </c>
      <c r="AA130" s="63" t="s">
        <v>1732</v>
      </c>
      <c r="AB130" s="64" t="s">
        <v>25</v>
      </c>
      <c r="AC130" s="64" t="s">
        <v>1779</v>
      </c>
      <c r="AD130" s="64" t="s">
        <v>155</v>
      </c>
      <c r="AE130" s="64">
        <v>6</v>
      </c>
      <c r="AF130" s="55">
        <v>5.76</v>
      </c>
      <c r="AG130" s="55">
        <v>6.3</v>
      </c>
      <c r="AH130" s="55">
        <v>5</v>
      </c>
      <c r="AI130" s="55">
        <v>8</v>
      </c>
      <c r="AK130" s="105" t="str">
        <f>VLOOKUP(X130,[1]Munka1!$B$3:$W$507,22,FALSE)</f>
        <v>Közép-magyarországi régió</v>
      </c>
    </row>
    <row r="131" spans="2:37" s="2" customFormat="1" ht="18" hidden="1" customHeight="1" x14ac:dyDescent="0.2">
      <c r="B131" s="62">
        <v>1</v>
      </c>
      <c r="C131" s="62">
        <v>1</v>
      </c>
      <c r="D131" s="62">
        <v>1</v>
      </c>
      <c r="E131" s="62">
        <v>1</v>
      </c>
      <c r="F131" s="62"/>
      <c r="G131" s="62"/>
      <c r="H131" s="62"/>
      <c r="I131" s="62"/>
      <c r="J131" s="62"/>
      <c r="K131" s="62"/>
      <c r="L131" s="62"/>
      <c r="M131" s="62"/>
      <c r="N131" s="62">
        <v>1</v>
      </c>
      <c r="O131" s="62"/>
      <c r="P131" s="62"/>
      <c r="Q131" s="62">
        <v>1</v>
      </c>
      <c r="R131" s="62">
        <v>1</v>
      </c>
      <c r="S131" s="62">
        <v>1</v>
      </c>
      <c r="T131" s="62"/>
      <c r="U131" s="62"/>
      <c r="V131" s="182">
        <v>42278</v>
      </c>
      <c r="W131" s="182"/>
      <c r="X131" s="63" t="s">
        <v>211</v>
      </c>
      <c r="Y131" s="63" t="s">
        <v>1291</v>
      </c>
      <c r="Z131" s="63" t="s">
        <v>212</v>
      </c>
      <c r="AA131" s="63" t="s">
        <v>1730</v>
      </c>
      <c r="AB131" s="64" t="s">
        <v>33</v>
      </c>
      <c r="AC131" s="64" t="s">
        <v>1780</v>
      </c>
      <c r="AD131" s="64" t="s">
        <v>15</v>
      </c>
      <c r="AE131" s="64">
        <v>6</v>
      </c>
      <c r="AF131" s="55">
        <v>5.76</v>
      </c>
      <c r="AG131" s="55">
        <v>6.3</v>
      </c>
      <c r="AH131" s="55">
        <v>5</v>
      </c>
      <c r="AI131" s="55">
        <v>8</v>
      </c>
      <c r="AK131" s="105" t="str">
        <f>VLOOKUP(X131,[1]Munka1!$B$3:$W$507,22,FALSE)</f>
        <v>Nyugat-magyarországi régió</v>
      </c>
    </row>
    <row r="132" spans="2:37" s="2" customFormat="1" ht="18" hidden="1" customHeight="1" x14ac:dyDescent="0.2">
      <c r="B132" s="62">
        <v>1</v>
      </c>
      <c r="C132" s="62">
        <v>1</v>
      </c>
      <c r="D132" s="62">
        <v>1</v>
      </c>
      <c r="E132" s="62"/>
      <c r="F132" s="62"/>
      <c r="G132" s="62"/>
      <c r="H132" s="62">
        <v>1</v>
      </c>
      <c r="I132" s="62"/>
      <c r="J132" s="62"/>
      <c r="K132" s="62"/>
      <c r="L132" s="62"/>
      <c r="M132" s="62"/>
      <c r="N132" s="62"/>
      <c r="O132" s="62">
        <v>1</v>
      </c>
      <c r="P132" s="62"/>
      <c r="Q132" s="62">
        <v>1</v>
      </c>
      <c r="R132" s="62">
        <v>1</v>
      </c>
      <c r="S132" s="62"/>
      <c r="T132" s="62">
        <v>1</v>
      </c>
      <c r="U132" s="62"/>
      <c r="V132" s="182">
        <v>42278</v>
      </c>
      <c r="W132" s="182"/>
      <c r="X132" s="63" t="s">
        <v>213</v>
      </c>
      <c r="Y132" s="63" t="s">
        <v>1292</v>
      </c>
      <c r="Z132" s="63" t="s">
        <v>214</v>
      </c>
      <c r="AA132" s="63" t="s">
        <v>1732</v>
      </c>
      <c r="AB132" s="64" t="s">
        <v>18</v>
      </c>
      <c r="AC132" s="64" t="s">
        <v>1120</v>
      </c>
      <c r="AD132" s="64" t="s">
        <v>11</v>
      </c>
      <c r="AE132" s="64">
        <v>25</v>
      </c>
      <c r="AF132" s="55">
        <v>24</v>
      </c>
      <c r="AG132" s="55">
        <v>26.25</v>
      </c>
      <c r="AH132" s="55">
        <v>22</v>
      </c>
      <c r="AI132" s="55">
        <v>32</v>
      </c>
      <c r="AK132" s="105" t="str">
        <f>VLOOKUP(X132,[1]Munka1!$B$3:$W$507,22,FALSE)</f>
        <v>Közép-magyarországi régió</v>
      </c>
    </row>
    <row r="133" spans="2:37" s="2" customFormat="1" ht="18" hidden="1" customHeight="1" x14ac:dyDescent="0.2">
      <c r="B133" s="62">
        <v>1</v>
      </c>
      <c r="C133" s="31" t="s">
        <v>904</v>
      </c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>
        <v>1</v>
      </c>
      <c r="O133" s="62"/>
      <c r="P133" s="62"/>
      <c r="Q133" s="62"/>
      <c r="R133" s="62"/>
      <c r="S133" s="62">
        <v>1</v>
      </c>
      <c r="T133" s="62"/>
      <c r="U133" s="62"/>
      <c r="V133" s="182">
        <v>42278</v>
      </c>
      <c r="W133" s="182"/>
      <c r="X133" s="65" t="s">
        <v>89</v>
      </c>
      <c r="Y133" s="65" t="s">
        <v>1294</v>
      </c>
      <c r="Z133" s="65" t="s">
        <v>90</v>
      </c>
      <c r="AA133" s="65" t="s">
        <v>1732</v>
      </c>
      <c r="AB133" s="25" t="s">
        <v>25</v>
      </c>
      <c r="AC133" s="25" t="s">
        <v>1779</v>
      </c>
      <c r="AD133" s="25"/>
      <c r="AE133" s="25"/>
      <c r="AF133" s="20"/>
      <c r="AG133" s="20"/>
      <c r="AH133" s="20"/>
      <c r="AI133" s="20"/>
      <c r="AK133" s="105" t="e">
        <f>VLOOKUP(X133,[1]Munka1!$B$3:$W$507,22,FALSE)</f>
        <v>#N/A</v>
      </c>
    </row>
    <row r="134" spans="2:37" s="2" customFormat="1" ht="18" hidden="1" customHeight="1" x14ac:dyDescent="0.2">
      <c r="B134" s="62"/>
      <c r="C134" s="62">
        <v>1</v>
      </c>
      <c r="D134" s="62">
        <v>1</v>
      </c>
      <c r="E134" s="62">
        <v>1</v>
      </c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>
        <v>1</v>
      </c>
      <c r="Q134" s="62">
        <v>1</v>
      </c>
      <c r="R134" s="62">
        <v>1</v>
      </c>
      <c r="S134" s="62"/>
      <c r="T134" s="62"/>
      <c r="U134" s="62"/>
      <c r="V134" s="182">
        <v>42278</v>
      </c>
      <c r="W134" s="182"/>
      <c r="X134" s="66" t="s">
        <v>91</v>
      </c>
      <c r="Y134" s="66" t="s">
        <v>1293</v>
      </c>
      <c r="Z134" s="66" t="s">
        <v>92</v>
      </c>
      <c r="AA134" s="66" t="s">
        <v>1732</v>
      </c>
      <c r="AB134" s="59" t="s">
        <v>25</v>
      </c>
      <c r="AC134" s="59" t="s">
        <v>1779</v>
      </c>
      <c r="AD134" s="59" t="s">
        <v>28</v>
      </c>
      <c r="AE134" s="59">
        <v>4.5</v>
      </c>
      <c r="AF134" s="3">
        <v>4.32</v>
      </c>
      <c r="AG134" s="3">
        <v>4.7300000000000004</v>
      </c>
      <c r="AH134" s="3">
        <v>3.96</v>
      </c>
      <c r="AI134" s="3">
        <v>5.76</v>
      </c>
      <c r="AK134" s="105" t="str">
        <f>VLOOKUP(X134,[1]Munka1!$B$3:$W$507,22,FALSE)</f>
        <v>Közép-magyarországi régió</v>
      </c>
    </row>
    <row r="135" spans="2:37" s="2" customFormat="1" ht="18" hidden="1" customHeight="1" x14ac:dyDescent="0.2">
      <c r="B135" s="62"/>
      <c r="C135" s="62">
        <v>1</v>
      </c>
      <c r="D135" s="62">
        <v>1</v>
      </c>
      <c r="E135" s="62">
        <v>1</v>
      </c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>
        <v>1</v>
      </c>
      <c r="Q135" s="62">
        <v>1</v>
      </c>
      <c r="R135" s="62">
        <v>1</v>
      </c>
      <c r="S135" s="62"/>
      <c r="T135" s="62"/>
      <c r="U135" s="62"/>
      <c r="V135" s="182">
        <v>42278</v>
      </c>
      <c r="W135" s="182"/>
      <c r="X135" s="66" t="s">
        <v>93</v>
      </c>
      <c r="Y135" s="66" t="s">
        <v>1241</v>
      </c>
      <c r="Z135" s="44" t="s">
        <v>94</v>
      </c>
      <c r="AA135" s="44" t="s">
        <v>1732</v>
      </c>
      <c r="AB135" s="59" t="s">
        <v>25</v>
      </c>
      <c r="AC135" s="59" t="s">
        <v>1779</v>
      </c>
      <c r="AD135" s="59" t="s">
        <v>11</v>
      </c>
      <c r="AE135" s="59" t="s">
        <v>1125</v>
      </c>
      <c r="AF135" s="3">
        <v>14.4</v>
      </c>
      <c r="AG135" s="3">
        <v>15.8</v>
      </c>
      <c r="AH135" s="3">
        <v>13.2</v>
      </c>
      <c r="AI135" s="3">
        <v>19.2</v>
      </c>
      <c r="AK135" s="105" t="str">
        <f>VLOOKUP(X135,[1]Munka1!$B$3:$W$507,22,FALSE)</f>
        <v>Közép-magyarországi régió</v>
      </c>
    </row>
    <row r="136" spans="2:37" s="2" customFormat="1" ht="18" hidden="1" customHeight="1" x14ac:dyDescent="0.2">
      <c r="B136" s="62">
        <v>1</v>
      </c>
      <c r="C136" s="31" t="s">
        <v>904</v>
      </c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>
        <v>1</v>
      </c>
      <c r="O136" s="62"/>
      <c r="P136" s="62"/>
      <c r="Q136" s="62"/>
      <c r="R136" s="62"/>
      <c r="S136" s="62">
        <v>1</v>
      </c>
      <c r="T136" s="62"/>
      <c r="U136" s="62"/>
      <c r="V136" s="182">
        <v>42278</v>
      </c>
      <c r="W136" s="182"/>
      <c r="X136" s="65" t="s">
        <v>215</v>
      </c>
      <c r="Y136" s="65" t="s">
        <v>1308</v>
      </c>
      <c r="Z136" s="65" t="s">
        <v>216</v>
      </c>
      <c r="AA136" s="65" t="s">
        <v>1732</v>
      </c>
      <c r="AB136" s="25" t="s">
        <v>18</v>
      </c>
      <c r="AC136" s="25" t="s">
        <v>1778</v>
      </c>
      <c r="AD136" s="25"/>
      <c r="AE136" s="25"/>
      <c r="AF136" s="20"/>
      <c r="AG136" s="20"/>
      <c r="AH136" s="20"/>
      <c r="AI136" s="20"/>
      <c r="AK136" s="105" t="e">
        <f>VLOOKUP(X136,[1]Munka1!$B$3:$W$507,22,FALSE)</f>
        <v>#N/A</v>
      </c>
    </row>
    <row r="137" spans="2:37" s="2" customFormat="1" ht="18" hidden="1" customHeight="1" x14ac:dyDescent="0.2">
      <c r="B137" s="62"/>
      <c r="C137" s="62">
        <v>1</v>
      </c>
      <c r="D137" s="62">
        <v>1</v>
      </c>
      <c r="E137" s="62">
        <v>1</v>
      </c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>
        <v>1</v>
      </c>
      <c r="Q137" s="62">
        <v>1</v>
      </c>
      <c r="R137" s="62">
        <v>1</v>
      </c>
      <c r="S137" s="62"/>
      <c r="T137" s="62"/>
      <c r="U137" s="62"/>
      <c r="V137" s="182">
        <v>42278</v>
      </c>
      <c r="W137" s="182"/>
      <c r="X137" s="27" t="s">
        <v>217</v>
      </c>
      <c r="Y137" s="27" t="s">
        <v>1307</v>
      </c>
      <c r="Z137" s="27" t="s">
        <v>218</v>
      </c>
      <c r="AA137" s="27" t="s">
        <v>1732</v>
      </c>
      <c r="AB137" s="28" t="s">
        <v>18</v>
      </c>
      <c r="AC137" s="28" t="s">
        <v>1778</v>
      </c>
      <c r="AD137" s="28" t="s">
        <v>97</v>
      </c>
      <c r="AE137" s="28">
        <v>6</v>
      </c>
      <c r="AF137" s="4">
        <v>5.76</v>
      </c>
      <c r="AG137" s="4">
        <v>6.3</v>
      </c>
      <c r="AH137" s="4">
        <v>5</v>
      </c>
      <c r="AI137" s="4">
        <v>8</v>
      </c>
      <c r="AK137" s="105" t="str">
        <f>VLOOKUP(X137,[1]Munka1!$B$3:$W$507,22,FALSE)</f>
        <v>Közép-magyarországi régió</v>
      </c>
    </row>
    <row r="138" spans="2:37" s="2" customFormat="1" ht="18" hidden="1" customHeight="1" x14ac:dyDescent="0.2">
      <c r="B138" s="62"/>
      <c r="C138" s="62">
        <v>1</v>
      </c>
      <c r="D138" s="62">
        <v>1</v>
      </c>
      <c r="E138" s="62">
        <v>1</v>
      </c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>
        <v>1</v>
      </c>
      <c r="Q138" s="62">
        <v>1</v>
      </c>
      <c r="R138" s="62">
        <v>1</v>
      </c>
      <c r="S138" s="62"/>
      <c r="T138" s="62"/>
      <c r="U138" s="62"/>
      <c r="V138" s="182">
        <v>42278</v>
      </c>
      <c r="W138" s="182"/>
      <c r="X138" s="27" t="s">
        <v>219</v>
      </c>
      <c r="Y138" s="27" t="s">
        <v>1309</v>
      </c>
      <c r="Z138" s="27" t="s">
        <v>220</v>
      </c>
      <c r="AA138" s="27" t="s">
        <v>1732</v>
      </c>
      <c r="AB138" s="28" t="s">
        <v>18</v>
      </c>
      <c r="AC138" s="28" t="s">
        <v>1778</v>
      </c>
      <c r="AD138" s="28" t="s">
        <v>56</v>
      </c>
      <c r="AE138" s="28">
        <v>6</v>
      </c>
      <c r="AF138" s="4">
        <v>5.76</v>
      </c>
      <c r="AG138" s="4">
        <v>6.3</v>
      </c>
      <c r="AH138" s="4">
        <v>5</v>
      </c>
      <c r="AI138" s="4">
        <v>8</v>
      </c>
      <c r="AK138" s="105" t="str">
        <f>VLOOKUP(X138,[1]Munka1!$B$3:$W$507,22,FALSE)</f>
        <v>Közép-magyarországi régió</v>
      </c>
    </row>
    <row r="139" spans="2:37" s="105" customFormat="1" ht="18" hidden="1" customHeight="1" x14ac:dyDescent="0.2">
      <c r="B139" s="62">
        <v>1</v>
      </c>
      <c r="C139" s="62">
        <v>1</v>
      </c>
      <c r="D139" s="62">
        <v>1</v>
      </c>
      <c r="E139" s="62"/>
      <c r="F139" s="62"/>
      <c r="G139" s="62"/>
      <c r="H139" s="62"/>
      <c r="I139" s="62">
        <v>1</v>
      </c>
      <c r="J139" s="62"/>
      <c r="K139" s="62"/>
      <c r="L139" s="62"/>
      <c r="M139" s="62"/>
      <c r="N139" s="62"/>
      <c r="O139" s="62">
        <v>1</v>
      </c>
      <c r="P139" s="62"/>
      <c r="Q139" s="62">
        <v>1</v>
      </c>
      <c r="R139" s="62">
        <v>1</v>
      </c>
      <c r="S139" s="62"/>
      <c r="T139" s="62">
        <v>1</v>
      </c>
      <c r="U139" s="62"/>
      <c r="V139" s="182">
        <v>42278</v>
      </c>
      <c r="W139" s="182"/>
      <c r="X139" s="24" t="s">
        <v>1008</v>
      </c>
      <c r="Y139" s="24" t="s">
        <v>1310</v>
      </c>
      <c r="Z139" s="39" t="s">
        <v>1006</v>
      </c>
      <c r="AA139" s="39" t="s">
        <v>1730</v>
      </c>
      <c r="AB139" s="62" t="s">
        <v>4</v>
      </c>
      <c r="AC139" s="64" t="s">
        <v>1169</v>
      </c>
      <c r="AD139" s="62" t="s">
        <v>1007</v>
      </c>
      <c r="AE139" s="62" t="s">
        <v>1081</v>
      </c>
      <c r="AF139" s="56">
        <v>25</v>
      </c>
      <c r="AG139" s="56">
        <v>63</v>
      </c>
      <c r="AH139" s="56">
        <v>25</v>
      </c>
      <c r="AI139" s="56">
        <v>63</v>
      </c>
      <c r="AK139" s="105" t="str">
        <f>VLOOKUP(X139,[1]Munka1!$B$3:$W$507,22,FALSE)</f>
        <v>Nyugat-magyarországi régió</v>
      </c>
    </row>
    <row r="140" spans="2:37" s="2" customFormat="1" ht="18" hidden="1" customHeight="1" x14ac:dyDescent="0.2">
      <c r="B140" s="62">
        <v>1</v>
      </c>
      <c r="C140" s="62">
        <v>1</v>
      </c>
      <c r="D140" s="62">
        <v>1</v>
      </c>
      <c r="E140" s="62">
        <v>1</v>
      </c>
      <c r="F140" s="62"/>
      <c r="G140" s="62"/>
      <c r="H140" s="62"/>
      <c r="I140" s="62"/>
      <c r="J140" s="62"/>
      <c r="K140" s="62"/>
      <c r="L140" s="62"/>
      <c r="M140" s="62"/>
      <c r="N140" s="62">
        <v>1</v>
      </c>
      <c r="O140" s="62"/>
      <c r="P140" s="62"/>
      <c r="Q140" s="62">
        <v>1</v>
      </c>
      <c r="R140" s="62">
        <v>1</v>
      </c>
      <c r="S140" s="62">
        <v>1</v>
      </c>
      <c r="T140" s="62"/>
      <c r="U140" s="62"/>
      <c r="V140" s="182">
        <v>42278</v>
      </c>
      <c r="W140" s="182"/>
      <c r="X140" s="63" t="s">
        <v>221</v>
      </c>
      <c r="Y140" s="63" t="s">
        <v>1295</v>
      </c>
      <c r="Z140" s="63" t="s">
        <v>222</v>
      </c>
      <c r="AA140" s="63" t="s">
        <v>1730</v>
      </c>
      <c r="AB140" s="64" t="s">
        <v>33</v>
      </c>
      <c r="AC140" s="64" t="s">
        <v>1026</v>
      </c>
      <c r="AD140" s="64" t="s">
        <v>223</v>
      </c>
      <c r="AE140" s="64">
        <v>6</v>
      </c>
      <c r="AF140" s="55">
        <v>5.76</v>
      </c>
      <c r="AG140" s="55">
        <v>6.3</v>
      </c>
      <c r="AH140" s="55">
        <v>5</v>
      </c>
      <c r="AI140" s="55">
        <v>8</v>
      </c>
      <c r="AK140" s="105" t="str">
        <f>VLOOKUP(X140,[1]Munka1!$B$3:$W$507,22,FALSE)</f>
        <v>Nyugat-magyarországi régió</v>
      </c>
    </row>
    <row r="141" spans="2:37" s="2" customFormat="1" ht="18" hidden="1" customHeight="1" x14ac:dyDescent="0.2">
      <c r="B141" s="62">
        <v>1</v>
      </c>
      <c r="C141" s="62">
        <v>1</v>
      </c>
      <c r="D141" s="62">
        <v>1</v>
      </c>
      <c r="E141" s="62">
        <v>1</v>
      </c>
      <c r="F141" s="62"/>
      <c r="G141" s="62"/>
      <c r="H141" s="62"/>
      <c r="I141" s="62"/>
      <c r="J141" s="62"/>
      <c r="K141" s="62"/>
      <c r="L141" s="62"/>
      <c r="M141" s="62"/>
      <c r="N141" s="62">
        <v>1</v>
      </c>
      <c r="O141" s="62"/>
      <c r="P141" s="62"/>
      <c r="Q141" s="62">
        <v>1</v>
      </c>
      <c r="R141" s="62">
        <v>1</v>
      </c>
      <c r="S141" s="62">
        <v>1</v>
      </c>
      <c r="T141" s="62"/>
      <c r="U141" s="62"/>
      <c r="V141" s="182">
        <v>42278</v>
      </c>
      <c r="W141" s="182"/>
      <c r="X141" s="63" t="s">
        <v>224</v>
      </c>
      <c r="Y141" s="63" t="s">
        <v>1297</v>
      </c>
      <c r="Z141" s="63" t="s">
        <v>225</v>
      </c>
      <c r="AA141" s="63" t="s">
        <v>1732</v>
      </c>
      <c r="AB141" s="64" t="s">
        <v>18</v>
      </c>
      <c r="AC141" s="64" t="s">
        <v>1778</v>
      </c>
      <c r="AD141" s="64" t="s">
        <v>11</v>
      </c>
      <c r="AE141" s="64">
        <v>6</v>
      </c>
      <c r="AF141" s="55">
        <v>5.76</v>
      </c>
      <c r="AG141" s="55">
        <v>6.3</v>
      </c>
      <c r="AH141" s="55">
        <v>5</v>
      </c>
      <c r="AI141" s="55">
        <v>8</v>
      </c>
      <c r="AK141" s="105" t="str">
        <f>VLOOKUP(X141,[1]Munka1!$B$3:$W$507,22,FALSE)</f>
        <v>Közép-magyarországi régió</v>
      </c>
    </row>
    <row r="142" spans="2:37" s="2" customFormat="1" ht="18" hidden="1" customHeight="1" x14ac:dyDescent="0.2">
      <c r="B142" s="62">
        <v>1</v>
      </c>
      <c r="C142" s="31" t="s">
        <v>904</v>
      </c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>
        <v>1</v>
      </c>
      <c r="O142" s="62"/>
      <c r="P142" s="62"/>
      <c r="Q142" s="62"/>
      <c r="R142" s="62"/>
      <c r="S142" s="62">
        <v>1</v>
      </c>
      <c r="T142" s="62"/>
      <c r="U142" s="62"/>
      <c r="V142" s="182">
        <v>42278</v>
      </c>
      <c r="W142" s="182"/>
      <c r="X142" s="65" t="s">
        <v>1001</v>
      </c>
      <c r="Y142" s="65" t="s">
        <v>1306</v>
      </c>
      <c r="Z142" s="65" t="s">
        <v>999</v>
      </c>
      <c r="AA142" s="65" t="s">
        <v>1731</v>
      </c>
      <c r="AB142" s="25" t="s">
        <v>10</v>
      </c>
      <c r="AC142" s="25" t="s">
        <v>1778</v>
      </c>
      <c r="AD142" s="25"/>
      <c r="AE142" s="25"/>
      <c r="AF142" s="20"/>
      <c r="AG142" s="20"/>
      <c r="AH142" s="20"/>
      <c r="AI142" s="20"/>
      <c r="AK142" s="105" t="e">
        <f>VLOOKUP(X142,[1]Munka1!$B$3:$W$507,22,FALSE)</f>
        <v>#N/A</v>
      </c>
    </row>
    <row r="143" spans="2:37" s="2" customFormat="1" ht="18" hidden="1" customHeight="1" x14ac:dyDescent="0.2">
      <c r="B143" s="62"/>
      <c r="C143" s="62">
        <v>1</v>
      </c>
      <c r="D143" s="62">
        <v>1</v>
      </c>
      <c r="E143" s="62">
        <v>1</v>
      </c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>
        <v>1</v>
      </c>
      <c r="Q143" s="62">
        <v>1</v>
      </c>
      <c r="R143" s="62">
        <v>1</v>
      </c>
      <c r="S143" s="62"/>
      <c r="T143" s="62"/>
      <c r="U143" s="62"/>
      <c r="V143" s="182">
        <v>42278</v>
      </c>
      <c r="W143" s="182"/>
      <c r="X143" s="66" t="s">
        <v>226</v>
      </c>
      <c r="Y143" s="66" t="s">
        <v>1305</v>
      </c>
      <c r="Z143" s="66" t="s">
        <v>227</v>
      </c>
      <c r="AA143" s="66" t="s">
        <v>1731</v>
      </c>
      <c r="AB143" s="59" t="s">
        <v>10</v>
      </c>
      <c r="AC143" s="59" t="s">
        <v>1778</v>
      </c>
      <c r="AD143" s="59" t="s">
        <v>41</v>
      </c>
      <c r="AE143" s="59">
        <v>8</v>
      </c>
      <c r="AF143" s="3">
        <v>7.68</v>
      </c>
      <c r="AG143" s="3">
        <v>8.4</v>
      </c>
      <c r="AH143" s="3">
        <v>7.04</v>
      </c>
      <c r="AI143" s="3">
        <v>10</v>
      </c>
      <c r="AK143" s="105" t="str">
        <f>VLOOKUP(X143,[1]Munka1!$B$3:$W$507,22,FALSE)</f>
        <v>Kelet-magyarországi régió</v>
      </c>
    </row>
    <row r="144" spans="2:37" s="2" customFormat="1" ht="18" hidden="1" customHeight="1" x14ac:dyDescent="0.2">
      <c r="B144" s="62"/>
      <c r="C144" s="62">
        <v>1</v>
      </c>
      <c r="D144" s="62">
        <v>1</v>
      </c>
      <c r="E144" s="62">
        <v>1</v>
      </c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>
        <v>1</v>
      </c>
      <c r="Q144" s="62">
        <v>1</v>
      </c>
      <c r="R144" s="62">
        <v>1</v>
      </c>
      <c r="S144" s="62"/>
      <c r="T144" s="62"/>
      <c r="U144" s="62"/>
      <c r="V144" s="182">
        <v>42278</v>
      </c>
      <c r="W144" s="182"/>
      <c r="X144" s="66" t="s">
        <v>500</v>
      </c>
      <c r="Y144" s="66" t="s">
        <v>1427</v>
      </c>
      <c r="Z144" s="66" t="s">
        <v>501</v>
      </c>
      <c r="AA144" s="66" t="s">
        <v>1731</v>
      </c>
      <c r="AB144" s="59" t="s">
        <v>10</v>
      </c>
      <c r="AC144" s="59" t="s">
        <v>1778</v>
      </c>
      <c r="AD144" s="59" t="s">
        <v>11</v>
      </c>
      <c r="AE144" s="59">
        <v>8</v>
      </c>
      <c r="AF144" s="3">
        <v>7.68</v>
      </c>
      <c r="AG144" s="3">
        <v>8.4</v>
      </c>
      <c r="AH144" s="3">
        <v>7.04</v>
      </c>
      <c r="AI144" s="3">
        <v>10</v>
      </c>
      <c r="AK144" s="105" t="str">
        <f>VLOOKUP(X144,[1]Munka1!$B$3:$W$507,22,FALSE)</f>
        <v>Kelet-magyarországi régió</v>
      </c>
    </row>
    <row r="145" spans="2:37" s="2" customFormat="1" ht="18" hidden="1" customHeight="1" x14ac:dyDescent="0.2">
      <c r="B145" s="62">
        <v>1</v>
      </c>
      <c r="C145" s="31" t="s">
        <v>904</v>
      </c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>
        <v>1</v>
      </c>
      <c r="O145" s="62"/>
      <c r="P145" s="62"/>
      <c r="Q145" s="62"/>
      <c r="R145" s="62"/>
      <c r="S145" s="62">
        <v>1</v>
      </c>
      <c r="T145" s="62"/>
      <c r="U145" s="62"/>
      <c r="V145" s="182">
        <v>42278</v>
      </c>
      <c r="W145" s="182"/>
      <c r="X145" s="65" t="s">
        <v>228</v>
      </c>
      <c r="Y145" s="65" t="s">
        <v>1299</v>
      </c>
      <c r="Z145" s="65" t="s">
        <v>229</v>
      </c>
      <c r="AA145" s="65" t="s">
        <v>1730</v>
      </c>
      <c r="AB145" s="25" t="s">
        <v>4</v>
      </c>
      <c r="AC145" s="25" t="s">
        <v>1780</v>
      </c>
      <c r="AD145" s="25"/>
      <c r="AE145" s="25"/>
      <c r="AF145" s="20"/>
      <c r="AG145" s="20"/>
      <c r="AH145" s="20"/>
      <c r="AI145" s="20"/>
      <c r="AK145" s="105" t="e">
        <f>VLOOKUP(X145,[1]Munka1!$B$3:$W$507,22,FALSE)</f>
        <v>#N/A</v>
      </c>
    </row>
    <row r="146" spans="2:37" s="2" customFormat="1" ht="18" hidden="1" customHeight="1" x14ac:dyDescent="0.2">
      <c r="B146" s="62"/>
      <c r="C146" s="62">
        <v>1</v>
      </c>
      <c r="D146" s="62">
        <v>1</v>
      </c>
      <c r="E146" s="62">
        <v>1</v>
      </c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>
        <v>1</v>
      </c>
      <c r="Q146" s="62">
        <v>1</v>
      </c>
      <c r="R146" s="62">
        <v>1</v>
      </c>
      <c r="S146" s="62"/>
      <c r="T146" s="62"/>
      <c r="U146" s="62"/>
      <c r="V146" s="182">
        <v>42278</v>
      </c>
      <c r="W146" s="182"/>
      <c r="X146" s="66" t="s">
        <v>230</v>
      </c>
      <c r="Y146" s="66" t="s">
        <v>1298</v>
      </c>
      <c r="Z146" s="66" t="s">
        <v>231</v>
      </c>
      <c r="AA146" s="66" t="s">
        <v>1730</v>
      </c>
      <c r="AB146" s="59" t="s">
        <v>4</v>
      </c>
      <c r="AC146" s="59" t="s">
        <v>1780</v>
      </c>
      <c r="AD146" s="59" t="s">
        <v>7</v>
      </c>
      <c r="AE146" s="59">
        <v>6</v>
      </c>
      <c r="AF146" s="3">
        <v>5.76</v>
      </c>
      <c r="AG146" s="3">
        <v>6.3</v>
      </c>
      <c r="AH146" s="3">
        <v>5</v>
      </c>
      <c r="AI146" s="3">
        <v>8</v>
      </c>
      <c r="AK146" s="105" t="str">
        <f>VLOOKUP(X146,[1]Munka1!$B$3:$W$507,22,FALSE)</f>
        <v>Nyugat-magyarországi régió</v>
      </c>
    </row>
    <row r="147" spans="2:37" s="2" customFormat="1" ht="18" hidden="1" customHeight="1" x14ac:dyDescent="0.2">
      <c r="B147" s="62"/>
      <c r="C147" s="62">
        <v>1</v>
      </c>
      <c r="D147" s="62">
        <v>1</v>
      </c>
      <c r="E147" s="62">
        <v>1</v>
      </c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>
        <v>1</v>
      </c>
      <c r="Q147" s="62">
        <v>1</v>
      </c>
      <c r="R147" s="62">
        <v>1</v>
      </c>
      <c r="S147" s="62"/>
      <c r="T147" s="62"/>
      <c r="U147" s="62"/>
      <c r="V147" s="182">
        <v>42278</v>
      </c>
      <c r="W147" s="182"/>
      <c r="X147" s="66" t="s">
        <v>232</v>
      </c>
      <c r="Y147" s="66" t="s">
        <v>1300</v>
      </c>
      <c r="Z147" s="66" t="s">
        <v>233</v>
      </c>
      <c r="AA147" s="66" t="s">
        <v>1730</v>
      </c>
      <c r="AB147" s="59" t="s">
        <v>4</v>
      </c>
      <c r="AC147" s="59" t="s">
        <v>1780</v>
      </c>
      <c r="AD147" s="59" t="s">
        <v>41</v>
      </c>
      <c r="AE147" s="59">
        <v>25</v>
      </c>
      <c r="AF147" s="3">
        <v>24</v>
      </c>
      <c r="AG147" s="3">
        <v>26.25</v>
      </c>
      <c r="AH147" s="3">
        <v>22</v>
      </c>
      <c r="AI147" s="3">
        <v>32</v>
      </c>
      <c r="AK147" s="105" t="str">
        <f>VLOOKUP(X147,[1]Munka1!$B$3:$W$507,22,FALSE)</f>
        <v>Nyugat-magyarországi régió</v>
      </c>
    </row>
    <row r="148" spans="2:37" s="2" customFormat="1" ht="18" hidden="1" customHeight="1" x14ac:dyDescent="0.2">
      <c r="B148" s="62"/>
      <c r="C148" s="62">
        <v>1</v>
      </c>
      <c r="D148" s="62">
        <v>1</v>
      </c>
      <c r="E148" s="62">
        <v>1</v>
      </c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>
        <v>1</v>
      </c>
      <c r="Q148" s="62">
        <v>1</v>
      </c>
      <c r="R148" s="62">
        <v>1</v>
      </c>
      <c r="S148" s="62"/>
      <c r="T148" s="62"/>
      <c r="U148" s="62"/>
      <c r="V148" s="182">
        <v>42278</v>
      </c>
      <c r="W148" s="182"/>
      <c r="X148" s="66" t="s">
        <v>234</v>
      </c>
      <c r="Y148" s="66" t="s">
        <v>1586</v>
      </c>
      <c r="Z148" s="66" t="s">
        <v>235</v>
      </c>
      <c r="AA148" s="66" t="s">
        <v>1730</v>
      </c>
      <c r="AB148" s="59" t="s">
        <v>4</v>
      </c>
      <c r="AC148" s="59" t="s">
        <v>1780</v>
      </c>
      <c r="AD148" s="59" t="s">
        <v>6</v>
      </c>
      <c r="AE148" s="59">
        <v>14</v>
      </c>
      <c r="AF148" s="3">
        <v>13.44</v>
      </c>
      <c r="AG148" s="3">
        <v>14.7</v>
      </c>
      <c r="AH148" s="3">
        <v>12.32</v>
      </c>
      <c r="AI148" s="3">
        <v>17.920000000000002</v>
      </c>
      <c r="AK148" s="105" t="str">
        <f>VLOOKUP(X148,[1]Munka1!$B$3:$W$507,22,FALSE)</f>
        <v>Nyugat-magyarországi régió</v>
      </c>
    </row>
    <row r="149" spans="2:37" s="105" customFormat="1" ht="18" hidden="1" customHeight="1" x14ac:dyDescent="0.2">
      <c r="B149" s="62">
        <v>1</v>
      </c>
      <c r="C149" s="62">
        <v>1</v>
      </c>
      <c r="D149" s="62">
        <v>1</v>
      </c>
      <c r="E149" s="62"/>
      <c r="F149" s="62"/>
      <c r="G149" s="62"/>
      <c r="H149" s="62"/>
      <c r="I149" s="62">
        <v>1</v>
      </c>
      <c r="J149" s="62"/>
      <c r="K149" s="62"/>
      <c r="L149" s="62"/>
      <c r="M149" s="62"/>
      <c r="N149" s="62"/>
      <c r="O149" s="62">
        <v>1</v>
      </c>
      <c r="P149" s="62"/>
      <c r="Q149" s="62">
        <v>1</v>
      </c>
      <c r="R149" s="62">
        <v>1</v>
      </c>
      <c r="S149" s="62"/>
      <c r="T149" s="62">
        <v>1</v>
      </c>
      <c r="U149" s="62"/>
      <c r="V149" s="182">
        <v>42278</v>
      </c>
      <c r="W149" s="182"/>
      <c r="X149" s="24" t="s">
        <v>945</v>
      </c>
      <c r="Y149" s="24" t="s">
        <v>1301</v>
      </c>
      <c r="Z149" s="24" t="s">
        <v>944</v>
      </c>
      <c r="AA149" s="24" t="s">
        <v>1730</v>
      </c>
      <c r="AB149" s="64" t="s">
        <v>4</v>
      </c>
      <c r="AC149" s="62" t="s">
        <v>1112</v>
      </c>
      <c r="AD149" s="62" t="s">
        <v>115</v>
      </c>
      <c r="AE149" s="62">
        <v>25</v>
      </c>
      <c r="AF149" s="55">
        <v>24</v>
      </c>
      <c r="AG149" s="55">
        <v>26.25</v>
      </c>
      <c r="AH149" s="55">
        <v>22</v>
      </c>
      <c r="AI149" s="55">
        <v>32</v>
      </c>
      <c r="AK149" s="105" t="str">
        <f>VLOOKUP(X149,[1]Munka1!$B$3:$W$507,22,FALSE)</f>
        <v>Nyugat-magyarországi régió</v>
      </c>
    </row>
    <row r="150" spans="2:37" s="2" customFormat="1" ht="18" hidden="1" customHeight="1" x14ac:dyDescent="0.2">
      <c r="B150" s="62">
        <v>1</v>
      </c>
      <c r="C150" s="31" t="s">
        <v>904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>
        <v>1</v>
      </c>
      <c r="O150" s="62"/>
      <c r="P150" s="62"/>
      <c r="Q150" s="62"/>
      <c r="R150" s="62"/>
      <c r="S150" s="62">
        <v>1</v>
      </c>
      <c r="T150" s="62"/>
      <c r="U150" s="62"/>
      <c r="V150" s="182">
        <v>42278</v>
      </c>
      <c r="W150" s="182"/>
      <c r="X150" s="65" t="s">
        <v>236</v>
      </c>
      <c r="Y150" s="65" t="s">
        <v>1303</v>
      </c>
      <c r="Z150" s="65" t="s">
        <v>237</v>
      </c>
      <c r="AA150" s="65" t="s">
        <v>1731</v>
      </c>
      <c r="AB150" s="25" t="s">
        <v>14</v>
      </c>
      <c r="AC150" s="25" t="s">
        <v>1778</v>
      </c>
      <c r="AD150" s="25"/>
      <c r="AE150" s="25"/>
      <c r="AF150" s="20"/>
      <c r="AG150" s="20"/>
      <c r="AH150" s="20"/>
      <c r="AI150" s="20"/>
      <c r="AK150" s="105" t="e">
        <f>VLOOKUP(X150,[1]Munka1!$B$3:$W$507,22,FALSE)</f>
        <v>#N/A</v>
      </c>
    </row>
    <row r="151" spans="2:37" s="2" customFormat="1" ht="18" hidden="1" customHeight="1" x14ac:dyDescent="0.2">
      <c r="B151" s="62"/>
      <c r="C151" s="62">
        <v>1</v>
      </c>
      <c r="D151" s="62">
        <v>1</v>
      </c>
      <c r="E151" s="62">
        <v>1</v>
      </c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>
        <v>1</v>
      </c>
      <c r="Q151" s="62">
        <v>1</v>
      </c>
      <c r="R151" s="62">
        <v>1</v>
      </c>
      <c r="S151" s="62"/>
      <c r="T151" s="62"/>
      <c r="U151" s="62"/>
      <c r="V151" s="182">
        <v>42278</v>
      </c>
      <c r="W151" s="182"/>
      <c r="X151" s="27" t="s">
        <v>238</v>
      </c>
      <c r="Y151" s="27" t="s">
        <v>1302</v>
      </c>
      <c r="Z151" s="27" t="s">
        <v>239</v>
      </c>
      <c r="AA151" s="27" t="s">
        <v>1731</v>
      </c>
      <c r="AB151" s="28" t="s">
        <v>14</v>
      </c>
      <c r="AC151" s="28" t="s">
        <v>1778</v>
      </c>
      <c r="AD151" s="28" t="s">
        <v>15</v>
      </c>
      <c r="AE151" s="28">
        <v>6</v>
      </c>
      <c r="AF151" s="4">
        <v>5.76</v>
      </c>
      <c r="AG151" s="4">
        <v>6.3</v>
      </c>
      <c r="AH151" s="4">
        <v>5</v>
      </c>
      <c r="AI151" s="4">
        <v>8</v>
      </c>
      <c r="AK151" s="105" t="str">
        <f>VLOOKUP(X151,[1]Munka1!$B$3:$W$507,22,FALSE)</f>
        <v>Kelet-magyarországi régió</v>
      </c>
    </row>
    <row r="152" spans="2:37" s="2" customFormat="1" ht="18" hidden="1" customHeight="1" x14ac:dyDescent="0.2">
      <c r="B152" s="62"/>
      <c r="C152" s="62">
        <v>1</v>
      </c>
      <c r="D152" s="62">
        <v>1</v>
      </c>
      <c r="E152" s="62">
        <v>1</v>
      </c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>
        <v>1</v>
      </c>
      <c r="Q152" s="62">
        <v>1</v>
      </c>
      <c r="R152" s="62">
        <v>1</v>
      </c>
      <c r="S152" s="62"/>
      <c r="T152" s="62"/>
      <c r="U152" s="62"/>
      <c r="V152" s="182">
        <v>42278</v>
      </c>
      <c r="W152" s="182"/>
      <c r="X152" s="27" t="s">
        <v>240</v>
      </c>
      <c r="Y152" s="27" t="s">
        <v>1304</v>
      </c>
      <c r="Z152" s="27" t="s">
        <v>241</v>
      </c>
      <c r="AA152" s="27" t="s">
        <v>1731</v>
      </c>
      <c r="AB152" s="28" t="s">
        <v>14</v>
      </c>
      <c r="AC152" s="28" t="s">
        <v>1778</v>
      </c>
      <c r="AD152" s="28" t="s">
        <v>15</v>
      </c>
      <c r="AE152" s="28">
        <v>6</v>
      </c>
      <c r="AF152" s="4">
        <v>5.76</v>
      </c>
      <c r="AG152" s="4">
        <v>6.3</v>
      </c>
      <c r="AH152" s="4">
        <v>5</v>
      </c>
      <c r="AI152" s="4">
        <v>8</v>
      </c>
      <c r="AK152" s="105" t="str">
        <f>VLOOKUP(X152,[1]Munka1!$B$3:$W$507,22,FALSE)</f>
        <v>Kelet-magyarországi régió</v>
      </c>
    </row>
    <row r="153" spans="2:37" s="2" customFormat="1" ht="18" hidden="1" customHeight="1" x14ac:dyDescent="0.2">
      <c r="B153" s="62">
        <v>1</v>
      </c>
      <c r="C153" s="62">
        <v>1</v>
      </c>
      <c r="D153" s="62">
        <v>1</v>
      </c>
      <c r="E153" s="62">
        <v>1</v>
      </c>
      <c r="F153" s="62"/>
      <c r="G153" s="62"/>
      <c r="H153" s="62"/>
      <c r="I153" s="62"/>
      <c r="J153" s="62"/>
      <c r="K153" s="62"/>
      <c r="L153" s="62"/>
      <c r="M153" s="62"/>
      <c r="N153" s="62">
        <v>1</v>
      </c>
      <c r="O153" s="62"/>
      <c r="P153" s="62"/>
      <c r="Q153" s="62">
        <v>1</v>
      </c>
      <c r="R153" s="62">
        <v>1</v>
      </c>
      <c r="S153" s="62">
        <v>1</v>
      </c>
      <c r="T153" s="62"/>
      <c r="U153" s="62"/>
      <c r="V153" s="182">
        <v>42278</v>
      </c>
      <c r="W153" s="182"/>
      <c r="X153" s="63" t="s">
        <v>242</v>
      </c>
      <c r="Y153" s="63" t="s">
        <v>1296</v>
      </c>
      <c r="Z153" s="63" t="s">
        <v>243</v>
      </c>
      <c r="AA153" s="63" t="s">
        <v>1732</v>
      </c>
      <c r="AB153" s="64" t="s">
        <v>25</v>
      </c>
      <c r="AC153" s="64" t="s">
        <v>1779</v>
      </c>
      <c r="AD153" s="64" t="s">
        <v>155</v>
      </c>
      <c r="AE153" s="64">
        <v>6</v>
      </c>
      <c r="AF153" s="55">
        <v>5.76</v>
      </c>
      <c r="AG153" s="55">
        <v>6.3</v>
      </c>
      <c r="AH153" s="55">
        <v>5</v>
      </c>
      <c r="AI153" s="55">
        <v>8</v>
      </c>
      <c r="AK153" s="105" t="str">
        <f>VLOOKUP(X153,[1]Munka1!$B$3:$W$507,22,FALSE)</f>
        <v>Közép-magyarországi régió</v>
      </c>
    </row>
    <row r="154" spans="2:37" s="2" customFormat="1" ht="18" hidden="1" customHeight="1" x14ac:dyDescent="0.2">
      <c r="B154" s="62">
        <v>1</v>
      </c>
      <c r="C154" s="62">
        <v>1</v>
      </c>
      <c r="D154" s="62">
        <v>1</v>
      </c>
      <c r="E154" s="62">
        <v>1</v>
      </c>
      <c r="F154" s="62"/>
      <c r="G154" s="62"/>
      <c r="H154" s="62"/>
      <c r="I154" s="62"/>
      <c r="J154" s="62"/>
      <c r="K154" s="62"/>
      <c r="L154" s="62"/>
      <c r="M154" s="62"/>
      <c r="N154" s="62">
        <v>1</v>
      </c>
      <c r="O154" s="62"/>
      <c r="P154" s="62"/>
      <c r="Q154" s="62">
        <v>1</v>
      </c>
      <c r="R154" s="62">
        <v>1</v>
      </c>
      <c r="S154" s="62">
        <v>1</v>
      </c>
      <c r="T154" s="62"/>
      <c r="U154" s="62"/>
      <c r="V154" s="182">
        <v>42278</v>
      </c>
      <c r="W154" s="182"/>
      <c r="X154" s="63" t="s">
        <v>244</v>
      </c>
      <c r="Y154" s="63" t="s">
        <v>1311</v>
      </c>
      <c r="Z154" s="63" t="s">
        <v>245</v>
      </c>
      <c r="AA154" s="63" t="s">
        <v>1731</v>
      </c>
      <c r="AB154" s="64" t="s">
        <v>14</v>
      </c>
      <c r="AC154" s="64" t="s">
        <v>1778</v>
      </c>
      <c r="AD154" s="64" t="s">
        <v>56</v>
      </c>
      <c r="AE154" s="64">
        <v>6</v>
      </c>
      <c r="AF154" s="55">
        <v>5.76</v>
      </c>
      <c r="AG154" s="55">
        <v>6.3</v>
      </c>
      <c r="AH154" s="55">
        <v>5</v>
      </c>
      <c r="AI154" s="55">
        <v>8</v>
      </c>
      <c r="AK154" s="105" t="str">
        <f>VLOOKUP(X154,[1]Munka1!$B$3:$W$507,22,FALSE)</f>
        <v>Kelet-magyarországi régió</v>
      </c>
    </row>
    <row r="155" spans="2:37" s="2" customFormat="1" ht="18" hidden="1" customHeight="1" x14ac:dyDescent="0.2">
      <c r="B155" s="62">
        <v>1</v>
      </c>
      <c r="C155" s="62">
        <v>1</v>
      </c>
      <c r="D155" s="62">
        <v>1</v>
      </c>
      <c r="E155" s="62">
        <v>1</v>
      </c>
      <c r="F155" s="62"/>
      <c r="G155" s="62"/>
      <c r="H155" s="62"/>
      <c r="I155" s="62"/>
      <c r="J155" s="62"/>
      <c r="K155" s="62"/>
      <c r="L155" s="62"/>
      <c r="M155" s="62"/>
      <c r="N155" s="62">
        <v>1</v>
      </c>
      <c r="O155" s="62"/>
      <c r="P155" s="62"/>
      <c r="Q155" s="62">
        <v>1</v>
      </c>
      <c r="R155" s="62">
        <v>1</v>
      </c>
      <c r="S155" s="62">
        <v>1</v>
      </c>
      <c r="T155" s="62"/>
      <c r="U155" s="62"/>
      <c r="V155" s="182">
        <v>42278</v>
      </c>
      <c r="W155" s="182"/>
      <c r="X155" s="63" t="s">
        <v>246</v>
      </c>
      <c r="Y155" s="63" t="s">
        <v>1313</v>
      </c>
      <c r="Z155" s="63" t="s">
        <v>247</v>
      </c>
      <c r="AA155" s="63" t="s">
        <v>1731</v>
      </c>
      <c r="AB155" s="64" t="s">
        <v>14</v>
      </c>
      <c r="AC155" s="64" t="s">
        <v>1778</v>
      </c>
      <c r="AD155" s="64" t="s">
        <v>11</v>
      </c>
      <c r="AE155" s="64">
        <v>8</v>
      </c>
      <c r="AF155" s="55">
        <v>7.68</v>
      </c>
      <c r="AG155" s="55">
        <v>8.4</v>
      </c>
      <c r="AH155" s="55">
        <v>7.04</v>
      </c>
      <c r="AI155" s="55">
        <v>10</v>
      </c>
      <c r="AK155" s="105" t="str">
        <f>VLOOKUP(X155,[1]Munka1!$B$3:$W$507,22,FALSE)</f>
        <v>Kelet-magyarországi régió</v>
      </c>
    </row>
    <row r="156" spans="2:37" s="2" customFormat="1" ht="18" hidden="1" customHeight="1" x14ac:dyDescent="0.2">
      <c r="B156" s="62">
        <v>1</v>
      </c>
      <c r="C156" s="62">
        <v>1</v>
      </c>
      <c r="D156" s="62">
        <v>1</v>
      </c>
      <c r="E156" s="62">
        <v>1</v>
      </c>
      <c r="F156" s="62"/>
      <c r="G156" s="62"/>
      <c r="H156" s="62"/>
      <c r="I156" s="62"/>
      <c r="J156" s="62"/>
      <c r="K156" s="62"/>
      <c r="L156" s="62"/>
      <c r="M156" s="62"/>
      <c r="N156" s="62">
        <v>1</v>
      </c>
      <c r="O156" s="62"/>
      <c r="P156" s="62"/>
      <c r="Q156" s="62">
        <v>1</v>
      </c>
      <c r="R156" s="62">
        <v>1</v>
      </c>
      <c r="S156" s="62">
        <v>1</v>
      </c>
      <c r="T156" s="62"/>
      <c r="U156" s="62"/>
      <c r="V156" s="182">
        <v>42278</v>
      </c>
      <c r="W156" s="182"/>
      <c r="X156" s="63" t="s">
        <v>248</v>
      </c>
      <c r="Y156" s="63" t="s">
        <v>1312</v>
      </c>
      <c r="Z156" s="63" t="s">
        <v>249</v>
      </c>
      <c r="AA156" s="63" t="s">
        <v>1731</v>
      </c>
      <c r="AB156" s="64" t="s">
        <v>14</v>
      </c>
      <c r="AC156" s="64" t="s">
        <v>1778</v>
      </c>
      <c r="AD156" s="64" t="s">
        <v>56</v>
      </c>
      <c r="AE156" s="64">
        <v>6</v>
      </c>
      <c r="AF156" s="55">
        <v>5.76</v>
      </c>
      <c r="AG156" s="55">
        <v>6.3</v>
      </c>
      <c r="AH156" s="55">
        <v>5</v>
      </c>
      <c r="AI156" s="55">
        <v>8</v>
      </c>
      <c r="AK156" s="105" t="str">
        <f>VLOOKUP(X156,[1]Munka1!$B$3:$W$507,22,FALSE)</f>
        <v>Kelet-magyarországi régió</v>
      </c>
    </row>
    <row r="157" spans="2:37" s="2" customFormat="1" ht="18" hidden="1" customHeight="1" x14ac:dyDescent="0.2">
      <c r="B157" s="62">
        <v>1</v>
      </c>
      <c r="C157" s="62">
        <v>1</v>
      </c>
      <c r="D157" s="62">
        <v>1</v>
      </c>
      <c r="E157" s="62">
        <v>1</v>
      </c>
      <c r="F157" s="62"/>
      <c r="G157" s="62"/>
      <c r="H157" s="62"/>
      <c r="I157" s="62"/>
      <c r="J157" s="62"/>
      <c r="K157" s="62"/>
      <c r="L157" s="62"/>
      <c r="M157" s="62"/>
      <c r="N157" s="62">
        <v>1</v>
      </c>
      <c r="O157" s="62"/>
      <c r="P157" s="62"/>
      <c r="Q157" s="62">
        <v>1</v>
      </c>
      <c r="R157" s="62">
        <v>1</v>
      </c>
      <c r="S157" s="62">
        <v>1</v>
      </c>
      <c r="T157" s="62"/>
      <c r="U157" s="62"/>
      <c r="V157" s="182">
        <v>42278</v>
      </c>
      <c r="W157" s="182"/>
      <c r="X157" s="63" t="s">
        <v>250</v>
      </c>
      <c r="Y157" s="63" t="s">
        <v>1316</v>
      </c>
      <c r="Z157" s="63" t="s">
        <v>251</v>
      </c>
      <c r="AA157" s="63" t="s">
        <v>1730</v>
      </c>
      <c r="AB157" s="64" t="s">
        <v>33</v>
      </c>
      <c r="AC157" s="64" t="s">
        <v>1026</v>
      </c>
      <c r="AD157" s="64" t="s">
        <v>152</v>
      </c>
      <c r="AE157" s="64">
        <v>5.2</v>
      </c>
      <c r="AF157" s="55">
        <v>4.99</v>
      </c>
      <c r="AG157" s="55">
        <v>5.46</v>
      </c>
      <c r="AH157" s="55">
        <v>4.58</v>
      </c>
      <c r="AI157" s="55">
        <v>6.66</v>
      </c>
      <c r="AK157" s="105" t="str">
        <f>VLOOKUP(X157,[1]Munka1!$B$3:$W$507,22,FALSE)</f>
        <v>Nyugat-magyarországi régió</v>
      </c>
    </row>
    <row r="158" spans="2:37" s="2" customFormat="1" ht="18" hidden="1" customHeight="1" x14ac:dyDescent="0.2">
      <c r="B158" s="62">
        <v>1</v>
      </c>
      <c r="C158" s="62">
        <v>1</v>
      </c>
      <c r="D158" s="62">
        <v>1</v>
      </c>
      <c r="E158" s="62">
        <v>1</v>
      </c>
      <c r="F158" s="62"/>
      <c r="G158" s="62"/>
      <c r="H158" s="62"/>
      <c r="I158" s="62"/>
      <c r="J158" s="62"/>
      <c r="K158" s="62"/>
      <c r="L158" s="62"/>
      <c r="M158" s="62"/>
      <c r="N158" s="62">
        <v>1</v>
      </c>
      <c r="O158" s="62"/>
      <c r="P158" s="62"/>
      <c r="Q158" s="62">
        <v>1</v>
      </c>
      <c r="R158" s="62">
        <v>1</v>
      </c>
      <c r="S158" s="62">
        <v>1</v>
      </c>
      <c r="T158" s="62"/>
      <c r="U158" s="62"/>
      <c r="V158" s="182">
        <v>42278</v>
      </c>
      <c r="W158" s="182"/>
      <c r="X158" s="63" t="s">
        <v>252</v>
      </c>
      <c r="Y158" s="63" t="s">
        <v>1314</v>
      </c>
      <c r="Z158" s="63" t="s">
        <v>253</v>
      </c>
      <c r="AA158" s="63" t="s">
        <v>1731</v>
      </c>
      <c r="AB158" s="64" t="s">
        <v>10</v>
      </c>
      <c r="AC158" s="64" t="s">
        <v>1778</v>
      </c>
      <c r="AD158" s="64" t="s">
        <v>41</v>
      </c>
      <c r="AE158" s="64">
        <v>8</v>
      </c>
      <c r="AF158" s="55">
        <v>7.68</v>
      </c>
      <c r="AG158" s="55">
        <v>8.4</v>
      </c>
      <c r="AH158" s="55">
        <v>7.04</v>
      </c>
      <c r="AI158" s="55">
        <v>10</v>
      </c>
      <c r="AK158" s="105" t="str">
        <f>VLOOKUP(X158,[1]Munka1!$B$3:$W$507,22,FALSE)</f>
        <v>Kelet-magyarországi régió</v>
      </c>
    </row>
    <row r="159" spans="2:37" s="2" customFormat="1" ht="18" hidden="1" customHeight="1" x14ac:dyDescent="0.2">
      <c r="B159" s="62">
        <v>1</v>
      </c>
      <c r="C159" s="62">
        <v>1</v>
      </c>
      <c r="D159" s="62">
        <v>1</v>
      </c>
      <c r="E159" s="62">
        <v>1</v>
      </c>
      <c r="F159" s="62"/>
      <c r="G159" s="62"/>
      <c r="H159" s="62"/>
      <c r="I159" s="62"/>
      <c r="J159" s="62"/>
      <c r="K159" s="62"/>
      <c r="L159" s="62"/>
      <c r="M159" s="62"/>
      <c r="N159" s="62">
        <v>1</v>
      </c>
      <c r="O159" s="62"/>
      <c r="P159" s="62"/>
      <c r="Q159" s="62">
        <v>1</v>
      </c>
      <c r="R159" s="62">
        <v>1</v>
      </c>
      <c r="S159" s="62">
        <v>1</v>
      </c>
      <c r="T159" s="62"/>
      <c r="U159" s="62"/>
      <c r="V159" s="182">
        <v>42278</v>
      </c>
      <c r="W159" s="182"/>
      <c r="X159" s="63" t="s">
        <v>254</v>
      </c>
      <c r="Y159" s="63" t="s">
        <v>1315</v>
      </c>
      <c r="Z159" s="63" t="s">
        <v>255</v>
      </c>
      <c r="AA159" s="63" t="s">
        <v>1730</v>
      </c>
      <c r="AB159" s="64" t="s">
        <v>4</v>
      </c>
      <c r="AC159" s="64" t="s">
        <v>1026</v>
      </c>
      <c r="AD159" s="64" t="s">
        <v>17</v>
      </c>
      <c r="AE159" s="64">
        <v>6</v>
      </c>
      <c r="AF159" s="55">
        <v>5.76</v>
      </c>
      <c r="AG159" s="55">
        <v>6.3</v>
      </c>
      <c r="AH159" s="55">
        <v>5</v>
      </c>
      <c r="AI159" s="55">
        <v>8</v>
      </c>
      <c r="AK159" s="105" t="str">
        <f>VLOOKUP(X159,[1]Munka1!$B$3:$W$507,22,FALSE)</f>
        <v>Nyugat-magyarországi régió</v>
      </c>
    </row>
    <row r="160" spans="2:37" s="2" customFormat="1" ht="18" hidden="1" customHeight="1" x14ac:dyDescent="0.2">
      <c r="B160" s="62">
        <v>1</v>
      </c>
      <c r="C160" s="62">
        <v>1</v>
      </c>
      <c r="D160" s="62">
        <v>1</v>
      </c>
      <c r="E160" s="62">
        <v>1</v>
      </c>
      <c r="F160" s="62"/>
      <c r="G160" s="62"/>
      <c r="H160" s="62"/>
      <c r="I160" s="62"/>
      <c r="J160" s="62"/>
      <c r="K160" s="62"/>
      <c r="L160" s="62"/>
      <c r="M160" s="62"/>
      <c r="N160" s="62">
        <v>1</v>
      </c>
      <c r="O160" s="62"/>
      <c r="P160" s="62"/>
      <c r="Q160" s="62">
        <v>1</v>
      </c>
      <c r="R160" s="62">
        <v>1</v>
      </c>
      <c r="S160" s="62">
        <v>1</v>
      </c>
      <c r="T160" s="62"/>
      <c r="U160" s="62"/>
      <c r="V160" s="182">
        <v>42278</v>
      </c>
      <c r="W160" s="182"/>
      <c r="X160" s="63" t="s">
        <v>256</v>
      </c>
      <c r="Y160" s="63" t="s">
        <v>1318</v>
      </c>
      <c r="Z160" s="63" t="s">
        <v>257</v>
      </c>
      <c r="AA160" s="63" t="s">
        <v>1732</v>
      </c>
      <c r="AB160" s="64" t="s">
        <v>25</v>
      </c>
      <c r="AC160" s="64" t="s">
        <v>1779</v>
      </c>
      <c r="AD160" s="64" t="s">
        <v>41</v>
      </c>
      <c r="AE160" s="64">
        <v>6</v>
      </c>
      <c r="AF160" s="55">
        <v>5.76</v>
      </c>
      <c r="AG160" s="55">
        <v>6.3</v>
      </c>
      <c r="AH160" s="55">
        <v>5</v>
      </c>
      <c r="AI160" s="55">
        <v>8</v>
      </c>
      <c r="AK160" s="105" t="str">
        <f>VLOOKUP(X160,[1]Munka1!$B$3:$W$507,22,FALSE)</f>
        <v>Közép-magyarországi régió</v>
      </c>
    </row>
    <row r="161" spans="2:37" s="2" customFormat="1" ht="18" hidden="1" customHeight="1" x14ac:dyDescent="0.2">
      <c r="B161" s="62">
        <v>1</v>
      </c>
      <c r="C161" s="62">
        <v>1</v>
      </c>
      <c r="D161" s="62">
        <v>1</v>
      </c>
      <c r="E161" s="62">
        <v>1</v>
      </c>
      <c r="F161" s="62"/>
      <c r="G161" s="62"/>
      <c r="H161" s="62"/>
      <c r="I161" s="62"/>
      <c r="J161" s="62"/>
      <c r="K161" s="62"/>
      <c r="L161" s="62"/>
      <c r="M161" s="62"/>
      <c r="N161" s="62">
        <v>1</v>
      </c>
      <c r="O161" s="62"/>
      <c r="P161" s="62"/>
      <c r="Q161" s="62">
        <v>1</v>
      </c>
      <c r="R161" s="62">
        <v>1</v>
      </c>
      <c r="S161" s="62">
        <v>1</v>
      </c>
      <c r="T161" s="62"/>
      <c r="U161" s="62"/>
      <c r="V161" s="182">
        <v>42278</v>
      </c>
      <c r="W161" s="182"/>
      <c r="X161" s="63" t="s">
        <v>258</v>
      </c>
      <c r="Y161" s="63" t="s">
        <v>1319</v>
      </c>
      <c r="Z161" s="63" t="s">
        <v>259</v>
      </c>
      <c r="AA161" s="63" t="s">
        <v>1731</v>
      </c>
      <c r="AB161" s="64" t="s">
        <v>10</v>
      </c>
      <c r="AC161" s="64" t="s">
        <v>1778</v>
      </c>
      <c r="AD161" s="64" t="s">
        <v>56</v>
      </c>
      <c r="AE161" s="64">
        <v>6</v>
      </c>
      <c r="AF161" s="55">
        <v>5.76</v>
      </c>
      <c r="AG161" s="55">
        <v>6.3</v>
      </c>
      <c r="AH161" s="55">
        <v>5</v>
      </c>
      <c r="AI161" s="55">
        <v>8</v>
      </c>
      <c r="AK161" s="105" t="str">
        <f>VLOOKUP(X161,[1]Munka1!$B$3:$W$507,22,FALSE)</f>
        <v>Kelet-magyarországi régió</v>
      </c>
    </row>
    <row r="162" spans="2:37" s="2" customFormat="1" ht="18" hidden="1" customHeight="1" x14ac:dyDescent="0.2">
      <c r="B162" s="62">
        <v>1</v>
      </c>
      <c r="C162" s="62">
        <v>1</v>
      </c>
      <c r="D162" s="62">
        <v>1</v>
      </c>
      <c r="E162" s="62">
        <v>1</v>
      </c>
      <c r="F162" s="62"/>
      <c r="G162" s="62"/>
      <c r="H162" s="62"/>
      <c r="I162" s="62"/>
      <c r="J162" s="62"/>
      <c r="K162" s="62"/>
      <c r="L162" s="62"/>
      <c r="M162" s="62"/>
      <c r="N162" s="62">
        <v>1</v>
      </c>
      <c r="O162" s="62"/>
      <c r="P162" s="62"/>
      <c r="Q162" s="62">
        <v>1</v>
      </c>
      <c r="R162" s="62">
        <v>1</v>
      </c>
      <c r="S162" s="62">
        <v>1</v>
      </c>
      <c r="T162" s="62"/>
      <c r="U162" s="62"/>
      <c r="V162" s="182">
        <v>42278</v>
      </c>
      <c r="W162" s="182"/>
      <c r="X162" s="63" t="s">
        <v>260</v>
      </c>
      <c r="Y162" s="63" t="s">
        <v>1320</v>
      </c>
      <c r="Z162" s="39" t="s">
        <v>261</v>
      </c>
      <c r="AA162" s="39" t="s">
        <v>1730</v>
      </c>
      <c r="AB162" s="64" t="s">
        <v>33</v>
      </c>
      <c r="AC162" s="64" t="s">
        <v>1766</v>
      </c>
      <c r="AD162" s="64" t="s">
        <v>1145</v>
      </c>
      <c r="AE162" s="45">
        <v>6</v>
      </c>
      <c r="AF162" s="55">
        <v>5.76</v>
      </c>
      <c r="AG162" s="55">
        <v>6.3</v>
      </c>
      <c r="AH162" s="55">
        <v>5</v>
      </c>
      <c r="AI162" s="55">
        <v>8</v>
      </c>
      <c r="AK162" s="105" t="str">
        <f>VLOOKUP(X162,[1]Munka1!$B$3:$W$507,22,FALSE)</f>
        <v>Nyugat-magyarországi régió</v>
      </c>
    </row>
    <row r="163" spans="2:37" s="2" customFormat="1" ht="18" hidden="1" customHeight="1" x14ac:dyDescent="0.2">
      <c r="B163" s="62">
        <v>1</v>
      </c>
      <c r="C163" s="62">
        <v>1</v>
      </c>
      <c r="D163" s="62">
        <v>1</v>
      </c>
      <c r="E163" s="62">
        <v>1</v>
      </c>
      <c r="F163" s="62"/>
      <c r="G163" s="62"/>
      <c r="H163" s="62"/>
      <c r="I163" s="62"/>
      <c r="J163" s="62"/>
      <c r="K163" s="62"/>
      <c r="L163" s="62"/>
      <c r="M163" s="62"/>
      <c r="N163" s="62">
        <v>1</v>
      </c>
      <c r="O163" s="62"/>
      <c r="P163" s="62"/>
      <c r="Q163" s="62">
        <v>1</v>
      </c>
      <c r="R163" s="62">
        <v>1</v>
      </c>
      <c r="S163" s="62">
        <v>1</v>
      </c>
      <c r="T163" s="62"/>
      <c r="U163" s="62"/>
      <c r="V163" s="182">
        <v>42278</v>
      </c>
      <c r="W163" s="182"/>
      <c r="X163" s="63" t="s">
        <v>293</v>
      </c>
      <c r="Y163" s="63" t="s">
        <v>1323</v>
      </c>
      <c r="Z163" s="63" t="s">
        <v>294</v>
      </c>
      <c r="AA163" s="63" t="s">
        <v>1730</v>
      </c>
      <c r="AB163" s="64" t="s">
        <v>4</v>
      </c>
      <c r="AC163" s="64" t="s">
        <v>1780</v>
      </c>
      <c r="AD163" s="64" t="s">
        <v>11</v>
      </c>
      <c r="AE163" s="64">
        <v>8</v>
      </c>
      <c r="AF163" s="55">
        <v>7.68</v>
      </c>
      <c r="AG163" s="55">
        <v>8.4</v>
      </c>
      <c r="AH163" s="55">
        <v>7.04</v>
      </c>
      <c r="AI163" s="55">
        <v>10</v>
      </c>
      <c r="AK163" s="105" t="str">
        <f>VLOOKUP(X163,[1]Munka1!$B$3:$W$507,22,FALSE)</f>
        <v>Nyugat-magyarországi régió</v>
      </c>
    </row>
    <row r="164" spans="2:37" s="2" customFormat="1" ht="18" hidden="1" customHeight="1" x14ac:dyDescent="0.2">
      <c r="B164" s="62">
        <v>1</v>
      </c>
      <c r="C164" s="62">
        <v>1</v>
      </c>
      <c r="D164" s="62">
        <v>1</v>
      </c>
      <c r="E164" s="62">
        <v>1</v>
      </c>
      <c r="F164" s="62"/>
      <c r="G164" s="62"/>
      <c r="H164" s="62"/>
      <c r="I164" s="62"/>
      <c r="J164" s="62"/>
      <c r="K164" s="62"/>
      <c r="L164" s="62"/>
      <c r="M164" s="62"/>
      <c r="N164" s="62">
        <v>1</v>
      </c>
      <c r="O164" s="62"/>
      <c r="P164" s="62"/>
      <c r="Q164" s="62">
        <v>1</v>
      </c>
      <c r="R164" s="62">
        <v>1</v>
      </c>
      <c r="S164" s="62">
        <v>1</v>
      </c>
      <c r="T164" s="62"/>
      <c r="U164" s="62"/>
      <c r="V164" s="182">
        <v>42278</v>
      </c>
      <c r="W164" s="182"/>
      <c r="X164" s="63" t="s">
        <v>295</v>
      </c>
      <c r="Y164" s="63" t="s">
        <v>1324</v>
      </c>
      <c r="Z164" s="63" t="s">
        <v>296</v>
      </c>
      <c r="AA164" s="63" t="s">
        <v>1732</v>
      </c>
      <c r="AB164" s="64" t="s">
        <v>25</v>
      </c>
      <c r="AC164" s="64" t="s">
        <v>1779</v>
      </c>
      <c r="AD164" s="64" t="s">
        <v>15</v>
      </c>
      <c r="AE164" s="64">
        <v>8</v>
      </c>
      <c r="AF164" s="55">
        <v>7.68</v>
      </c>
      <c r="AG164" s="55">
        <v>8.4</v>
      </c>
      <c r="AH164" s="55">
        <v>7.04</v>
      </c>
      <c r="AI164" s="55">
        <v>10</v>
      </c>
      <c r="AK164" s="105" t="str">
        <f>VLOOKUP(X164,[1]Munka1!$B$3:$W$507,22,FALSE)</f>
        <v>Közép-magyarországi régió</v>
      </c>
    </row>
    <row r="165" spans="2:37" s="2" customFormat="1" ht="18" hidden="1" customHeight="1" x14ac:dyDescent="0.2">
      <c r="B165" s="62">
        <v>1</v>
      </c>
      <c r="C165" s="62">
        <v>1</v>
      </c>
      <c r="D165" s="62">
        <v>1</v>
      </c>
      <c r="E165" s="62">
        <v>1</v>
      </c>
      <c r="F165" s="62"/>
      <c r="G165" s="62"/>
      <c r="H165" s="62"/>
      <c r="I165" s="62"/>
      <c r="J165" s="62"/>
      <c r="K165" s="62"/>
      <c r="L165" s="62"/>
      <c r="M165" s="62"/>
      <c r="N165" s="62">
        <v>1</v>
      </c>
      <c r="O165" s="62"/>
      <c r="P165" s="62"/>
      <c r="Q165" s="62">
        <v>1</v>
      </c>
      <c r="R165" s="62">
        <v>1</v>
      </c>
      <c r="S165" s="62">
        <v>1</v>
      </c>
      <c r="T165" s="62"/>
      <c r="U165" s="62"/>
      <c r="V165" s="182">
        <v>42278</v>
      </c>
      <c r="W165" s="182"/>
      <c r="X165" s="63" t="s">
        <v>297</v>
      </c>
      <c r="Y165" s="63" t="s">
        <v>1325</v>
      </c>
      <c r="Z165" s="63" t="s">
        <v>298</v>
      </c>
      <c r="AA165" s="63" t="s">
        <v>1730</v>
      </c>
      <c r="AB165" s="64" t="s">
        <v>33</v>
      </c>
      <c r="AC165" s="64" t="s">
        <v>1780</v>
      </c>
      <c r="AD165" s="64" t="s">
        <v>299</v>
      </c>
      <c r="AE165" s="64">
        <v>6</v>
      </c>
      <c r="AF165" s="55">
        <v>5.76</v>
      </c>
      <c r="AG165" s="55">
        <v>6.3</v>
      </c>
      <c r="AH165" s="55">
        <v>5</v>
      </c>
      <c r="AI165" s="55">
        <v>8</v>
      </c>
      <c r="AK165" s="105" t="str">
        <f>VLOOKUP(X165,[1]Munka1!$B$3:$W$507,22,FALSE)</f>
        <v>Nyugat-magyarországi régió</v>
      </c>
    </row>
    <row r="166" spans="2:37" s="2" customFormat="1" ht="18" hidden="1" customHeight="1" x14ac:dyDescent="0.2">
      <c r="B166" s="62">
        <v>1</v>
      </c>
      <c r="C166" s="62">
        <v>1</v>
      </c>
      <c r="D166" s="62">
        <v>1</v>
      </c>
      <c r="E166" s="62">
        <v>1</v>
      </c>
      <c r="F166" s="62"/>
      <c r="G166" s="62"/>
      <c r="H166" s="62"/>
      <c r="I166" s="62"/>
      <c r="J166" s="62"/>
      <c r="K166" s="62"/>
      <c r="L166" s="62"/>
      <c r="M166" s="62"/>
      <c r="N166" s="62">
        <v>1</v>
      </c>
      <c r="O166" s="62"/>
      <c r="P166" s="62"/>
      <c r="Q166" s="62">
        <v>1</v>
      </c>
      <c r="R166" s="62">
        <v>1</v>
      </c>
      <c r="S166" s="62">
        <v>1</v>
      </c>
      <c r="T166" s="62"/>
      <c r="U166" s="62"/>
      <c r="V166" s="182">
        <v>42278</v>
      </c>
      <c r="W166" s="182"/>
      <c r="X166" s="63" t="s">
        <v>300</v>
      </c>
      <c r="Y166" s="63" t="s">
        <v>1326</v>
      </c>
      <c r="Z166" s="63" t="s">
        <v>301</v>
      </c>
      <c r="AA166" s="63" t="s">
        <v>1731</v>
      </c>
      <c r="AB166" s="64" t="s">
        <v>10</v>
      </c>
      <c r="AC166" s="64" t="s">
        <v>1778</v>
      </c>
      <c r="AD166" s="64" t="s">
        <v>302</v>
      </c>
      <c r="AE166" s="64">
        <v>5.5</v>
      </c>
      <c r="AF166" s="55">
        <v>5.28</v>
      </c>
      <c r="AG166" s="55">
        <v>5.78</v>
      </c>
      <c r="AH166" s="55">
        <v>4.84</v>
      </c>
      <c r="AI166" s="55">
        <v>7.04</v>
      </c>
      <c r="AK166" s="105" t="str">
        <f>VLOOKUP(X166,[1]Munka1!$B$3:$W$507,22,FALSE)</f>
        <v>Kelet-magyarországi régió</v>
      </c>
    </row>
    <row r="167" spans="2:37" s="2" customFormat="1" ht="18" hidden="1" customHeight="1" x14ac:dyDescent="0.2">
      <c r="B167" s="62">
        <v>1</v>
      </c>
      <c r="C167" s="62">
        <v>1</v>
      </c>
      <c r="D167" s="62">
        <v>1</v>
      </c>
      <c r="E167" s="62">
        <v>1</v>
      </c>
      <c r="F167" s="62"/>
      <c r="G167" s="62"/>
      <c r="H167" s="62"/>
      <c r="I167" s="62"/>
      <c r="J167" s="62"/>
      <c r="K167" s="62"/>
      <c r="L167" s="62"/>
      <c r="M167" s="62"/>
      <c r="N167" s="62">
        <v>1</v>
      </c>
      <c r="O167" s="62"/>
      <c r="P167" s="62"/>
      <c r="Q167" s="62">
        <v>1</v>
      </c>
      <c r="R167" s="62">
        <v>1</v>
      </c>
      <c r="S167" s="62">
        <v>1</v>
      </c>
      <c r="T167" s="62"/>
      <c r="U167" s="62"/>
      <c r="V167" s="182">
        <v>42278</v>
      </c>
      <c r="W167" s="182"/>
      <c r="X167" s="63" t="s">
        <v>303</v>
      </c>
      <c r="Y167" s="63" t="s">
        <v>1327</v>
      </c>
      <c r="Z167" s="63" t="s">
        <v>304</v>
      </c>
      <c r="AA167" s="63" t="s">
        <v>1731</v>
      </c>
      <c r="AB167" s="64" t="s">
        <v>10</v>
      </c>
      <c r="AC167" s="64" t="s">
        <v>1778</v>
      </c>
      <c r="AD167" s="64" t="s">
        <v>41</v>
      </c>
      <c r="AE167" s="64">
        <v>6</v>
      </c>
      <c r="AF167" s="55">
        <v>5.76</v>
      </c>
      <c r="AG167" s="55">
        <v>6.3</v>
      </c>
      <c r="AH167" s="55">
        <v>5</v>
      </c>
      <c r="AI167" s="55">
        <v>8</v>
      </c>
      <c r="AK167" s="105" t="str">
        <f>VLOOKUP(X167,[1]Munka1!$B$3:$W$507,22,FALSE)</f>
        <v>Kelet-magyarországi régió</v>
      </c>
    </row>
    <row r="168" spans="2:37" s="2" customFormat="1" ht="18" hidden="1" customHeight="1" x14ac:dyDescent="0.2">
      <c r="B168" s="62">
        <v>1</v>
      </c>
      <c r="C168" s="62">
        <v>1</v>
      </c>
      <c r="D168" s="62">
        <v>1</v>
      </c>
      <c r="E168" s="62">
        <v>1</v>
      </c>
      <c r="F168" s="62"/>
      <c r="G168" s="62"/>
      <c r="H168" s="62"/>
      <c r="I168" s="62"/>
      <c r="J168" s="62"/>
      <c r="K168" s="62"/>
      <c r="L168" s="62"/>
      <c r="M168" s="62"/>
      <c r="N168" s="62">
        <v>1</v>
      </c>
      <c r="O168" s="62"/>
      <c r="P168" s="62"/>
      <c r="Q168" s="62">
        <v>1</v>
      </c>
      <c r="R168" s="62">
        <v>1</v>
      </c>
      <c r="S168" s="62">
        <v>1</v>
      </c>
      <c r="T168" s="62"/>
      <c r="U168" s="62"/>
      <c r="V168" s="182">
        <v>42278</v>
      </c>
      <c r="W168" s="182"/>
      <c r="X168" s="63" t="s">
        <v>305</v>
      </c>
      <c r="Y168" s="63" t="s">
        <v>1328</v>
      </c>
      <c r="Z168" s="63" t="s">
        <v>306</v>
      </c>
      <c r="AA168" s="63" t="s">
        <v>1731</v>
      </c>
      <c r="AB168" s="64" t="s">
        <v>10</v>
      </c>
      <c r="AC168" s="64" t="s">
        <v>1778</v>
      </c>
      <c r="AD168" s="64" t="s">
        <v>6</v>
      </c>
      <c r="AE168" s="64">
        <v>25</v>
      </c>
      <c r="AF168" s="55">
        <v>24</v>
      </c>
      <c r="AG168" s="55">
        <v>26.25</v>
      </c>
      <c r="AH168" s="55">
        <v>22</v>
      </c>
      <c r="AI168" s="55">
        <v>32</v>
      </c>
      <c r="AK168" s="105" t="str">
        <f>VLOOKUP(X168,[1]Munka1!$B$3:$W$507,22,FALSE)</f>
        <v>Kelet-magyarországi régió</v>
      </c>
    </row>
    <row r="169" spans="2:37" s="2" customFormat="1" ht="18" hidden="1" customHeight="1" x14ac:dyDescent="0.2">
      <c r="B169" s="62">
        <v>1</v>
      </c>
      <c r="C169" s="62">
        <v>1</v>
      </c>
      <c r="D169" s="62">
        <v>1</v>
      </c>
      <c r="E169" s="62">
        <v>1</v>
      </c>
      <c r="F169" s="62"/>
      <c r="G169" s="62"/>
      <c r="H169" s="62"/>
      <c r="I169" s="62"/>
      <c r="J169" s="62"/>
      <c r="K169" s="62"/>
      <c r="L169" s="62"/>
      <c r="M169" s="62"/>
      <c r="N169" s="62">
        <v>1</v>
      </c>
      <c r="O169" s="62"/>
      <c r="P169" s="62"/>
      <c r="Q169" s="62">
        <v>1</v>
      </c>
      <c r="R169" s="62">
        <v>1</v>
      </c>
      <c r="S169" s="62">
        <v>1</v>
      </c>
      <c r="T169" s="62"/>
      <c r="U169" s="62"/>
      <c r="V169" s="182">
        <v>42278</v>
      </c>
      <c r="W169" s="182"/>
      <c r="X169" s="63" t="s">
        <v>307</v>
      </c>
      <c r="Y169" s="63" t="s">
        <v>1329</v>
      </c>
      <c r="Z169" s="39" t="s">
        <v>1076</v>
      </c>
      <c r="AA169" s="39" t="s">
        <v>1731</v>
      </c>
      <c r="AB169" s="64" t="s">
        <v>14</v>
      </c>
      <c r="AC169" s="64" t="s">
        <v>1778</v>
      </c>
      <c r="AD169" s="64" t="s">
        <v>15</v>
      </c>
      <c r="AE169" s="64">
        <v>6</v>
      </c>
      <c r="AF169" s="48">
        <v>5.76</v>
      </c>
      <c r="AG169" s="55">
        <v>6.3</v>
      </c>
      <c r="AH169" s="55">
        <v>5</v>
      </c>
      <c r="AI169" s="55">
        <v>8</v>
      </c>
      <c r="AK169" s="105" t="str">
        <f>VLOOKUP(X169,[1]Munka1!$B$3:$W$507,22,FALSE)</f>
        <v>Kelet-magyarországi régió</v>
      </c>
    </row>
    <row r="170" spans="2:37" s="2" customFormat="1" ht="18" hidden="1" customHeight="1" x14ac:dyDescent="0.2">
      <c r="B170" s="62">
        <v>1</v>
      </c>
      <c r="C170" s="62">
        <v>1</v>
      </c>
      <c r="D170" s="62">
        <v>1</v>
      </c>
      <c r="E170" s="62">
        <v>1</v>
      </c>
      <c r="F170" s="62"/>
      <c r="G170" s="62"/>
      <c r="H170" s="62"/>
      <c r="I170" s="62"/>
      <c r="J170" s="62"/>
      <c r="K170" s="62"/>
      <c r="L170" s="62"/>
      <c r="M170" s="62"/>
      <c r="N170" s="62">
        <v>1</v>
      </c>
      <c r="O170" s="62"/>
      <c r="P170" s="62"/>
      <c r="Q170" s="62">
        <v>1</v>
      </c>
      <c r="R170" s="62">
        <v>1</v>
      </c>
      <c r="S170" s="62">
        <v>1</v>
      </c>
      <c r="T170" s="62"/>
      <c r="U170" s="62"/>
      <c r="V170" s="182">
        <v>42278</v>
      </c>
      <c r="W170" s="182"/>
      <c r="X170" s="63" t="s">
        <v>949</v>
      </c>
      <c r="Y170" s="63" t="s">
        <v>1330</v>
      </c>
      <c r="Z170" s="39" t="s">
        <v>1077</v>
      </c>
      <c r="AA170" s="39" t="s">
        <v>1731</v>
      </c>
      <c r="AB170" s="64" t="s">
        <v>14</v>
      </c>
      <c r="AC170" s="64" t="s">
        <v>1123</v>
      </c>
      <c r="AD170" s="64" t="s">
        <v>332</v>
      </c>
      <c r="AE170" s="64">
        <v>6</v>
      </c>
      <c r="AF170" s="48">
        <v>5.76</v>
      </c>
      <c r="AG170" s="55">
        <v>6.3</v>
      </c>
      <c r="AH170" s="55">
        <v>5</v>
      </c>
      <c r="AI170" s="55">
        <v>8</v>
      </c>
      <c r="AK170" s="105" t="str">
        <f>VLOOKUP(X170,[1]Munka1!$B$3:$W$507,22,FALSE)</f>
        <v>Kelet-magyarországi régió</v>
      </c>
    </row>
    <row r="171" spans="2:37" s="2" customFormat="1" ht="18" hidden="1" customHeight="1" x14ac:dyDescent="0.2">
      <c r="B171" s="62">
        <v>1</v>
      </c>
      <c r="C171" s="62">
        <v>1</v>
      </c>
      <c r="D171" s="62">
        <v>1</v>
      </c>
      <c r="E171" s="62">
        <v>1</v>
      </c>
      <c r="F171" s="62"/>
      <c r="G171" s="62"/>
      <c r="H171" s="62"/>
      <c r="I171" s="62"/>
      <c r="J171" s="62"/>
      <c r="K171" s="62"/>
      <c r="L171" s="62"/>
      <c r="M171" s="62"/>
      <c r="N171" s="62">
        <v>1</v>
      </c>
      <c r="O171" s="62"/>
      <c r="P171" s="62"/>
      <c r="Q171" s="62">
        <v>1</v>
      </c>
      <c r="R171" s="62">
        <v>1</v>
      </c>
      <c r="S171" s="62">
        <v>1</v>
      </c>
      <c r="T171" s="62"/>
      <c r="U171" s="62"/>
      <c r="V171" s="182">
        <v>42278</v>
      </c>
      <c r="W171" s="182"/>
      <c r="X171" s="63" t="s">
        <v>308</v>
      </c>
      <c r="Y171" s="63" t="s">
        <v>1371</v>
      </c>
      <c r="Z171" s="63" t="s">
        <v>309</v>
      </c>
      <c r="AA171" s="63" t="s">
        <v>1731</v>
      </c>
      <c r="AB171" s="64" t="s">
        <v>10</v>
      </c>
      <c r="AC171" s="64" t="s">
        <v>1778</v>
      </c>
      <c r="AD171" s="64" t="s">
        <v>41</v>
      </c>
      <c r="AE171" s="64">
        <v>8</v>
      </c>
      <c r="AF171" s="55">
        <v>7.68</v>
      </c>
      <c r="AG171" s="55">
        <v>8.4</v>
      </c>
      <c r="AH171" s="55">
        <v>7.04</v>
      </c>
      <c r="AI171" s="55">
        <v>10</v>
      </c>
      <c r="AK171" s="105" t="str">
        <f>VLOOKUP(X171,[1]Munka1!$B$3:$W$507,22,FALSE)</f>
        <v>Kelet-magyarországi régió</v>
      </c>
    </row>
    <row r="172" spans="2:37" s="2" customFormat="1" ht="18" hidden="1" customHeight="1" x14ac:dyDescent="0.2">
      <c r="B172" s="62">
        <v>1</v>
      </c>
      <c r="C172" s="62">
        <v>1</v>
      </c>
      <c r="D172" s="62">
        <v>1</v>
      </c>
      <c r="E172" s="62">
        <v>1</v>
      </c>
      <c r="F172" s="62"/>
      <c r="G172" s="62"/>
      <c r="H172" s="62"/>
      <c r="I172" s="62"/>
      <c r="J172" s="62"/>
      <c r="K172" s="62"/>
      <c r="L172" s="62"/>
      <c r="M172" s="62"/>
      <c r="N172" s="62">
        <v>1</v>
      </c>
      <c r="O172" s="62"/>
      <c r="P172" s="62"/>
      <c r="Q172" s="62">
        <v>1</v>
      </c>
      <c r="R172" s="62">
        <v>1</v>
      </c>
      <c r="S172" s="62">
        <v>1</v>
      </c>
      <c r="T172" s="62"/>
      <c r="U172" s="62"/>
      <c r="V172" s="182">
        <v>42278</v>
      </c>
      <c r="W172" s="182"/>
      <c r="X172" s="63" t="s">
        <v>310</v>
      </c>
      <c r="Y172" s="63" t="s">
        <v>1372</v>
      </c>
      <c r="Z172" s="63" t="s">
        <v>311</v>
      </c>
      <c r="AA172" s="63" t="s">
        <v>1730</v>
      </c>
      <c r="AB172" s="64" t="s">
        <v>33</v>
      </c>
      <c r="AC172" s="64" t="s">
        <v>1780</v>
      </c>
      <c r="AD172" s="64" t="s">
        <v>28</v>
      </c>
      <c r="AE172" s="64">
        <v>6</v>
      </c>
      <c r="AF172" s="55">
        <v>5.76</v>
      </c>
      <c r="AG172" s="55">
        <v>6.3</v>
      </c>
      <c r="AH172" s="55">
        <v>5</v>
      </c>
      <c r="AI172" s="55">
        <v>8</v>
      </c>
      <c r="AK172" s="105" t="str">
        <f>VLOOKUP(X172,[1]Munka1!$B$3:$W$507,22,FALSE)</f>
        <v>Nyugat-magyarországi régió</v>
      </c>
    </row>
    <row r="173" spans="2:37" s="2" customFormat="1" ht="18" hidden="1" customHeight="1" x14ac:dyDescent="0.2">
      <c r="B173" s="62">
        <v>1</v>
      </c>
      <c r="C173" s="62">
        <v>1</v>
      </c>
      <c r="D173" s="62">
        <v>1</v>
      </c>
      <c r="E173" s="62">
        <v>1</v>
      </c>
      <c r="F173" s="62"/>
      <c r="G173" s="62"/>
      <c r="H173" s="62"/>
      <c r="I173" s="62"/>
      <c r="J173" s="62"/>
      <c r="K173" s="62"/>
      <c r="L173" s="62"/>
      <c r="M173" s="62"/>
      <c r="N173" s="62">
        <v>1</v>
      </c>
      <c r="O173" s="62"/>
      <c r="P173" s="62"/>
      <c r="Q173" s="62">
        <v>1</v>
      </c>
      <c r="R173" s="62">
        <v>1</v>
      </c>
      <c r="S173" s="62">
        <v>1</v>
      </c>
      <c r="T173" s="62"/>
      <c r="U173" s="62"/>
      <c r="V173" s="182">
        <v>42278</v>
      </c>
      <c r="W173" s="182"/>
      <c r="X173" s="63" t="s">
        <v>312</v>
      </c>
      <c r="Y173" s="63" t="s">
        <v>1331</v>
      </c>
      <c r="Z173" s="63" t="s">
        <v>313</v>
      </c>
      <c r="AA173" s="63" t="s">
        <v>1732</v>
      </c>
      <c r="AB173" s="64" t="s">
        <v>25</v>
      </c>
      <c r="AC173" s="64" t="s">
        <v>1779</v>
      </c>
      <c r="AD173" s="64" t="s">
        <v>11</v>
      </c>
      <c r="AE173" s="64">
        <v>8</v>
      </c>
      <c r="AF173" s="55">
        <v>7.68</v>
      </c>
      <c r="AG173" s="55">
        <v>8.4</v>
      </c>
      <c r="AH173" s="55">
        <v>7.04</v>
      </c>
      <c r="AI173" s="55">
        <v>10</v>
      </c>
      <c r="AK173" s="105" t="str">
        <f>VLOOKUP(X173,[1]Munka1!$B$3:$W$507,22,FALSE)</f>
        <v>Közép-magyarországi régió</v>
      </c>
    </row>
    <row r="174" spans="2:37" s="2" customFormat="1" ht="18" hidden="1" customHeight="1" x14ac:dyDescent="0.2">
      <c r="B174" s="62">
        <v>1</v>
      </c>
      <c r="C174" s="31" t="s">
        <v>904</v>
      </c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>
        <v>1</v>
      </c>
      <c r="O174" s="62"/>
      <c r="P174" s="62"/>
      <c r="Q174" s="62"/>
      <c r="R174" s="62"/>
      <c r="S174" s="62">
        <v>1</v>
      </c>
      <c r="T174" s="62"/>
      <c r="U174" s="62"/>
      <c r="V174" s="182">
        <v>42278</v>
      </c>
      <c r="W174" s="182"/>
      <c r="X174" s="65" t="s">
        <v>314</v>
      </c>
      <c r="Y174" s="65" t="s">
        <v>1374</v>
      </c>
      <c r="Z174" s="65" t="s">
        <v>315</v>
      </c>
      <c r="AA174" s="65" t="s">
        <v>1730</v>
      </c>
      <c r="AB174" s="25" t="s">
        <v>4</v>
      </c>
      <c r="AC174" s="25" t="s">
        <v>1025</v>
      </c>
      <c r="AD174" s="25"/>
      <c r="AE174" s="25"/>
      <c r="AF174" s="20"/>
      <c r="AG174" s="20"/>
      <c r="AH174" s="20"/>
      <c r="AI174" s="20"/>
      <c r="AK174" s="105" t="e">
        <f>VLOOKUP(X174,[1]Munka1!$B$3:$W$507,22,FALSE)</f>
        <v>#N/A</v>
      </c>
    </row>
    <row r="175" spans="2:37" s="2" customFormat="1" ht="18" hidden="1" customHeight="1" x14ac:dyDescent="0.2">
      <c r="B175" s="62"/>
      <c r="C175" s="62">
        <v>1</v>
      </c>
      <c r="D175" s="62">
        <v>1</v>
      </c>
      <c r="E175" s="62">
        <v>1</v>
      </c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>
        <v>1</v>
      </c>
      <c r="Q175" s="62">
        <v>1</v>
      </c>
      <c r="R175" s="62">
        <v>1</v>
      </c>
      <c r="S175" s="62"/>
      <c r="T175" s="62"/>
      <c r="U175" s="62"/>
      <c r="V175" s="182">
        <v>42278</v>
      </c>
      <c r="W175" s="182"/>
      <c r="X175" s="66" t="s">
        <v>316</v>
      </c>
      <c r="Y175" s="66" t="s">
        <v>1373</v>
      </c>
      <c r="Z175" s="66" t="s">
        <v>317</v>
      </c>
      <c r="AA175" s="66" t="s">
        <v>1730</v>
      </c>
      <c r="AB175" s="59" t="s">
        <v>4</v>
      </c>
      <c r="AC175" s="59" t="s">
        <v>1025</v>
      </c>
      <c r="AD175" s="59" t="s">
        <v>15</v>
      </c>
      <c r="AE175" s="59">
        <v>6</v>
      </c>
      <c r="AF175" s="3">
        <v>5.76</v>
      </c>
      <c r="AG175" s="3">
        <v>6.3</v>
      </c>
      <c r="AH175" s="3">
        <v>5</v>
      </c>
      <c r="AI175" s="3">
        <v>8</v>
      </c>
      <c r="AK175" s="105" t="str">
        <f>VLOOKUP(X175,[1]Munka1!$B$3:$W$507,22,FALSE)</f>
        <v>Nyugat-magyarországi régió</v>
      </c>
    </row>
    <row r="176" spans="2:37" s="2" customFormat="1" ht="18" hidden="1" customHeight="1" x14ac:dyDescent="0.2">
      <c r="B176" s="62"/>
      <c r="C176" s="62">
        <v>1</v>
      </c>
      <c r="D176" s="62">
        <v>1</v>
      </c>
      <c r="E176" s="62">
        <v>1</v>
      </c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>
        <v>1</v>
      </c>
      <c r="Q176" s="62">
        <v>1</v>
      </c>
      <c r="R176" s="62">
        <v>1</v>
      </c>
      <c r="S176" s="62"/>
      <c r="T176" s="62"/>
      <c r="U176" s="62"/>
      <c r="V176" s="182">
        <v>42278</v>
      </c>
      <c r="W176" s="182"/>
      <c r="X176" s="66" t="s">
        <v>318</v>
      </c>
      <c r="Y176" s="66" t="s">
        <v>1405</v>
      </c>
      <c r="Z176" s="66" t="s">
        <v>319</v>
      </c>
      <c r="AA176" s="66" t="s">
        <v>1730</v>
      </c>
      <c r="AB176" s="59" t="s">
        <v>4</v>
      </c>
      <c r="AC176" s="59" t="s">
        <v>1025</v>
      </c>
      <c r="AD176" s="59" t="s">
        <v>41</v>
      </c>
      <c r="AE176" s="59">
        <v>6</v>
      </c>
      <c r="AF176" s="3">
        <v>5.76</v>
      </c>
      <c r="AG176" s="3">
        <v>6.3</v>
      </c>
      <c r="AH176" s="3">
        <v>5</v>
      </c>
      <c r="AI176" s="3">
        <v>8</v>
      </c>
      <c r="AK176" s="105" t="str">
        <f>VLOOKUP(X176,[1]Munka1!$B$3:$W$507,22,FALSE)</f>
        <v>Nyugat-magyarországi régió</v>
      </c>
    </row>
    <row r="177" spans="2:37" s="2" customFormat="1" ht="18" hidden="1" customHeight="1" x14ac:dyDescent="0.2">
      <c r="B177" s="62">
        <v>1</v>
      </c>
      <c r="C177" s="31" t="s">
        <v>904</v>
      </c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>
        <v>1</v>
      </c>
      <c r="O177" s="62"/>
      <c r="P177" s="62"/>
      <c r="Q177" s="62"/>
      <c r="R177" s="62"/>
      <c r="S177" s="62">
        <v>1</v>
      </c>
      <c r="T177" s="62"/>
      <c r="U177" s="62"/>
      <c r="V177" s="182">
        <v>42278</v>
      </c>
      <c r="W177" s="182"/>
      <c r="X177" s="65" t="s">
        <v>320</v>
      </c>
      <c r="Y177" s="65" t="s">
        <v>1333</v>
      </c>
      <c r="Z177" s="65" t="s">
        <v>1171</v>
      </c>
      <c r="AA177" s="65" t="s">
        <v>1730</v>
      </c>
      <c r="AB177" s="25" t="s">
        <v>33</v>
      </c>
      <c r="AC177" s="25" t="s">
        <v>1026</v>
      </c>
      <c r="AD177" s="25"/>
      <c r="AE177" s="25"/>
      <c r="AF177" s="20"/>
      <c r="AG177" s="20"/>
      <c r="AH177" s="20"/>
      <c r="AI177" s="20"/>
      <c r="AK177" s="105" t="e">
        <f>VLOOKUP(X177,[1]Munka1!$B$3:$W$507,22,FALSE)</f>
        <v>#N/A</v>
      </c>
    </row>
    <row r="178" spans="2:37" s="2" customFormat="1" ht="18" hidden="1" customHeight="1" x14ac:dyDescent="0.2">
      <c r="B178" s="62"/>
      <c r="C178" s="62">
        <v>1</v>
      </c>
      <c r="D178" s="62">
        <v>1</v>
      </c>
      <c r="E178" s="62">
        <v>1</v>
      </c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>
        <v>1</v>
      </c>
      <c r="Q178" s="62">
        <v>1</v>
      </c>
      <c r="R178" s="62">
        <v>1</v>
      </c>
      <c r="S178" s="62"/>
      <c r="T178" s="62"/>
      <c r="U178" s="62"/>
      <c r="V178" s="182">
        <v>42278</v>
      </c>
      <c r="W178" s="182"/>
      <c r="X178" s="66" t="s">
        <v>321</v>
      </c>
      <c r="Y178" s="66" t="s">
        <v>1332</v>
      </c>
      <c r="Z178" s="66" t="s">
        <v>322</v>
      </c>
      <c r="AA178" s="66" t="s">
        <v>1730</v>
      </c>
      <c r="AB178" s="59" t="s">
        <v>33</v>
      </c>
      <c r="AC178" s="59" t="s">
        <v>1026</v>
      </c>
      <c r="AD178" s="59" t="s">
        <v>15</v>
      </c>
      <c r="AE178" s="59">
        <v>6</v>
      </c>
      <c r="AF178" s="3">
        <v>5.76</v>
      </c>
      <c r="AG178" s="3">
        <v>6.3</v>
      </c>
      <c r="AH178" s="3">
        <v>5</v>
      </c>
      <c r="AI178" s="3">
        <v>8</v>
      </c>
      <c r="AK178" s="105" t="str">
        <f>VLOOKUP(X178,[1]Munka1!$B$3:$W$507,22,FALSE)</f>
        <v>Nyugat-magyarországi régió</v>
      </c>
    </row>
    <row r="179" spans="2:37" s="2" customFormat="1" ht="18" hidden="1" customHeight="1" x14ac:dyDescent="0.2">
      <c r="B179" s="62"/>
      <c r="C179" s="62">
        <v>1</v>
      </c>
      <c r="D179" s="62">
        <v>1</v>
      </c>
      <c r="E179" s="62">
        <v>1</v>
      </c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>
        <v>1</v>
      </c>
      <c r="Q179" s="62">
        <v>1</v>
      </c>
      <c r="R179" s="62">
        <v>1</v>
      </c>
      <c r="S179" s="62"/>
      <c r="T179" s="62"/>
      <c r="U179" s="62"/>
      <c r="V179" s="182">
        <v>42278</v>
      </c>
      <c r="W179" s="182"/>
      <c r="X179" s="66" t="s">
        <v>323</v>
      </c>
      <c r="Y179" s="66" t="s">
        <v>1334</v>
      </c>
      <c r="Z179" s="66" t="s">
        <v>324</v>
      </c>
      <c r="AA179" s="66" t="s">
        <v>1730</v>
      </c>
      <c r="AB179" s="59" t="s">
        <v>33</v>
      </c>
      <c r="AC179" s="59" t="s">
        <v>1026</v>
      </c>
      <c r="AD179" s="59" t="s">
        <v>15</v>
      </c>
      <c r="AE179" s="59">
        <v>12</v>
      </c>
      <c r="AF179" s="3">
        <v>11.52</v>
      </c>
      <c r="AG179" s="3">
        <v>12.6</v>
      </c>
      <c r="AH179" s="3">
        <v>10.5</v>
      </c>
      <c r="AI179" s="3">
        <v>15.4</v>
      </c>
      <c r="AK179" s="105" t="str">
        <f>VLOOKUP(X179,[1]Munka1!$B$3:$W$507,22,FALSE)</f>
        <v>Nyugat-magyarországi régió</v>
      </c>
    </row>
    <row r="180" spans="2:37" s="2" customFormat="1" ht="18" hidden="1" customHeight="1" x14ac:dyDescent="0.2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45">
        <v>1</v>
      </c>
      <c r="N180" s="45"/>
      <c r="O180" s="45"/>
      <c r="P180" s="45">
        <v>1</v>
      </c>
      <c r="Q180" s="45">
        <v>1</v>
      </c>
      <c r="R180" s="62">
        <v>1</v>
      </c>
      <c r="S180" s="62"/>
      <c r="T180" s="62"/>
      <c r="U180" s="62"/>
      <c r="V180" s="182">
        <v>42349</v>
      </c>
      <c r="W180" s="182"/>
      <c r="X180" s="66" t="s">
        <v>1167</v>
      </c>
      <c r="Y180" s="66" t="s">
        <v>1335</v>
      </c>
      <c r="Z180" s="66" t="s">
        <v>1163</v>
      </c>
      <c r="AA180" s="66" t="s">
        <v>1730</v>
      </c>
      <c r="AB180" s="59" t="s">
        <v>33</v>
      </c>
      <c r="AC180" s="59" t="s">
        <v>1026</v>
      </c>
      <c r="AD180" s="59"/>
      <c r="AE180" s="59">
        <v>6</v>
      </c>
      <c r="AF180" s="3">
        <v>5.8</v>
      </c>
      <c r="AG180" s="3">
        <v>6.3</v>
      </c>
      <c r="AH180" s="3">
        <v>5</v>
      </c>
      <c r="AI180" s="3">
        <v>8</v>
      </c>
      <c r="AK180" s="105" t="str">
        <f>VLOOKUP(X180,[1]Munka1!$B$3:$W$507,22,FALSE)</f>
        <v>Nyugat-magyarországi régió</v>
      </c>
    </row>
    <row r="181" spans="2:37" s="2" customFormat="1" ht="18" hidden="1" customHeight="1" x14ac:dyDescent="0.2">
      <c r="B181" s="62">
        <v>1</v>
      </c>
      <c r="C181" s="62">
        <v>1</v>
      </c>
      <c r="D181" s="62">
        <v>1</v>
      </c>
      <c r="E181" s="62">
        <v>1</v>
      </c>
      <c r="F181" s="62"/>
      <c r="G181" s="62"/>
      <c r="H181" s="62"/>
      <c r="I181" s="62"/>
      <c r="J181" s="62"/>
      <c r="K181" s="62"/>
      <c r="L181" s="62"/>
      <c r="M181" s="62"/>
      <c r="N181" s="62">
        <v>1</v>
      </c>
      <c r="O181" s="62"/>
      <c r="P181" s="62"/>
      <c r="Q181" s="62">
        <v>1</v>
      </c>
      <c r="R181" s="62">
        <v>1</v>
      </c>
      <c r="S181" s="62">
        <v>1</v>
      </c>
      <c r="T181" s="62"/>
      <c r="U181" s="62"/>
      <c r="V181" s="182">
        <v>42278</v>
      </c>
      <c r="W181" s="182"/>
      <c r="X181" s="63" t="s">
        <v>325</v>
      </c>
      <c r="Y181" s="63" t="s">
        <v>1336</v>
      </c>
      <c r="Z181" s="63" t="s">
        <v>326</v>
      </c>
      <c r="AA181" s="63" t="s">
        <v>1730</v>
      </c>
      <c r="AB181" s="64" t="s">
        <v>33</v>
      </c>
      <c r="AC181" s="64" t="s">
        <v>1780</v>
      </c>
      <c r="AD181" s="64" t="s">
        <v>11</v>
      </c>
      <c r="AE181" s="64">
        <v>16</v>
      </c>
      <c r="AF181" s="55">
        <v>15.36</v>
      </c>
      <c r="AG181" s="55">
        <v>16.8</v>
      </c>
      <c r="AH181" s="55">
        <v>14.08</v>
      </c>
      <c r="AI181" s="55">
        <v>20.48</v>
      </c>
      <c r="AK181" s="105" t="str">
        <f>VLOOKUP(X181,[1]Munka1!$B$3:$W$507,22,FALSE)</f>
        <v>Nyugat-magyarországi régió</v>
      </c>
    </row>
    <row r="182" spans="2:37" s="2" customFormat="1" ht="18" hidden="1" customHeight="1" x14ac:dyDescent="0.2">
      <c r="B182" s="62">
        <v>1</v>
      </c>
      <c r="C182" s="62">
        <v>1</v>
      </c>
      <c r="D182" s="62">
        <v>1</v>
      </c>
      <c r="E182" s="62">
        <v>1</v>
      </c>
      <c r="F182" s="62"/>
      <c r="G182" s="62"/>
      <c r="H182" s="62"/>
      <c r="I182" s="62"/>
      <c r="J182" s="62"/>
      <c r="K182" s="62"/>
      <c r="L182" s="62"/>
      <c r="M182" s="62"/>
      <c r="N182" s="62">
        <v>1</v>
      </c>
      <c r="O182" s="62"/>
      <c r="P182" s="62"/>
      <c r="Q182" s="62">
        <v>1</v>
      </c>
      <c r="R182" s="62">
        <v>1</v>
      </c>
      <c r="S182" s="62">
        <v>1</v>
      </c>
      <c r="T182" s="62"/>
      <c r="U182" s="62"/>
      <c r="V182" s="182">
        <v>42278</v>
      </c>
      <c r="W182" s="182"/>
      <c r="X182" s="63" t="s">
        <v>327</v>
      </c>
      <c r="Y182" s="63" t="s">
        <v>1337</v>
      </c>
      <c r="Z182" s="63" t="s">
        <v>328</v>
      </c>
      <c r="AA182" s="63" t="s">
        <v>1731</v>
      </c>
      <c r="AB182" s="64" t="s">
        <v>14</v>
      </c>
      <c r="AC182" s="64" t="s">
        <v>1778</v>
      </c>
      <c r="AD182" s="64" t="s">
        <v>15</v>
      </c>
      <c r="AE182" s="64">
        <v>6</v>
      </c>
      <c r="AF182" s="55">
        <v>5.76</v>
      </c>
      <c r="AG182" s="55">
        <v>6.3</v>
      </c>
      <c r="AH182" s="55">
        <v>5</v>
      </c>
      <c r="AI182" s="55">
        <v>8</v>
      </c>
      <c r="AK182" s="105" t="str">
        <f>VLOOKUP(X182,[1]Munka1!$B$3:$W$507,22,FALSE)</f>
        <v>Kelet-magyarországi régió</v>
      </c>
    </row>
    <row r="183" spans="2:37" s="2" customFormat="1" ht="18" hidden="1" customHeight="1" x14ac:dyDescent="0.2">
      <c r="B183" s="62">
        <v>1</v>
      </c>
      <c r="C183" s="62">
        <v>1</v>
      </c>
      <c r="D183" s="62">
        <v>1</v>
      </c>
      <c r="E183" s="62">
        <v>1</v>
      </c>
      <c r="F183" s="62"/>
      <c r="G183" s="62" t="s">
        <v>904</v>
      </c>
      <c r="H183" s="62"/>
      <c r="I183" s="62"/>
      <c r="J183" s="62"/>
      <c r="K183" s="62"/>
      <c r="L183" s="62"/>
      <c r="M183" s="62"/>
      <c r="N183" s="62">
        <v>1</v>
      </c>
      <c r="O183" s="62"/>
      <c r="P183" s="62"/>
      <c r="Q183" s="62">
        <v>1</v>
      </c>
      <c r="R183" s="62">
        <v>1</v>
      </c>
      <c r="S183" s="62">
        <v>1</v>
      </c>
      <c r="T183" s="62"/>
      <c r="U183" s="62"/>
      <c r="V183" s="182">
        <v>42278</v>
      </c>
      <c r="W183" s="182"/>
      <c r="X183" s="63" t="s">
        <v>329</v>
      </c>
      <c r="Y183" s="63" t="s">
        <v>1338</v>
      </c>
      <c r="Z183" s="63" t="s">
        <v>970</v>
      </c>
      <c r="AA183" s="63" t="s">
        <v>1732</v>
      </c>
      <c r="AB183" s="64" t="s">
        <v>25</v>
      </c>
      <c r="AC183" s="64" t="s">
        <v>1779</v>
      </c>
      <c r="AD183" s="64" t="s">
        <v>330</v>
      </c>
      <c r="AE183" s="64">
        <v>3</v>
      </c>
      <c r="AF183" s="55">
        <v>2.88</v>
      </c>
      <c r="AG183" s="55">
        <v>3.15</v>
      </c>
      <c r="AH183" s="55">
        <v>2.64</v>
      </c>
      <c r="AI183" s="55">
        <v>3.84</v>
      </c>
      <c r="AK183" s="105" t="str">
        <f>VLOOKUP(X183,[1]Munka1!$B$3:$W$507,22,FALSE)</f>
        <v>Közép-magyarországi régió</v>
      </c>
    </row>
    <row r="184" spans="2:37" s="2" customFormat="1" ht="18" hidden="1" customHeight="1" x14ac:dyDescent="0.2">
      <c r="B184" s="62">
        <v>1</v>
      </c>
      <c r="C184" s="62">
        <v>1</v>
      </c>
      <c r="D184" s="62">
        <v>1</v>
      </c>
      <c r="E184" s="62" t="s">
        <v>904</v>
      </c>
      <c r="F184" s="62"/>
      <c r="G184" s="62">
        <v>1</v>
      </c>
      <c r="H184" s="62"/>
      <c r="I184" s="62"/>
      <c r="J184" s="62"/>
      <c r="K184" s="62"/>
      <c r="L184" s="62"/>
      <c r="M184" s="62"/>
      <c r="N184" s="62">
        <v>1</v>
      </c>
      <c r="O184" s="62"/>
      <c r="P184" s="62"/>
      <c r="Q184" s="62">
        <v>1</v>
      </c>
      <c r="R184" s="62">
        <v>1</v>
      </c>
      <c r="S184" s="179">
        <v>1</v>
      </c>
      <c r="T184" s="62"/>
      <c r="U184" s="62"/>
      <c r="V184" s="182">
        <v>42278</v>
      </c>
      <c r="W184" s="182"/>
      <c r="X184" s="63" t="s">
        <v>331</v>
      </c>
      <c r="Y184" s="63" t="s">
        <v>1339</v>
      </c>
      <c r="Z184" s="63" t="s">
        <v>971</v>
      </c>
      <c r="AA184" s="63" t="s">
        <v>1732</v>
      </c>
      <c r="AB184" s="64" t="s">
        <v>25</v>
      </c>
      <c r="AC184" s="64" t="s">
        <v>951</v>
      </c>
      <c r="AD184" s="64" t="s">
        <v>332</v>
      </c>
      <c r="AE184" s="64">
        <v>6</v>
      </c>
      <c r="AF184" s="55">
        <v>5.76</v>
      </c>
      <c r="AG184" s="55">
        <v>6.3</v>
      </c>
      <c r="AH184" s="55">
        <v>5</v>
      </c>
      <c r="AI184" s="55">
        <v>8</v>
      </c>
      <c r="AK184" s="105" t="str">
        <f>VLOOKUP(X184,[1]Munka1!$B$3:$W$507,22,FALSE)</f>
        <v>Közép-magyarországi régió</v>
      </c>
    </row>
    <row r="185" spans="2:37" s="2" customFormat="1" ht="18" hidden="1" customHeight="1" x14ac:dyDescent="0.2">
      <c r="B185" s="62">
        <v>1</v>
      </c>
      <c r="C185" s="31" t="s">
        <v>904</v>
      </c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>
        <v>1</v>
      </c>
      <c r="O185" s="62"/>
      <c r="P185" s="62"/>
      <c r="Q185" s="62"/>
      <c r="R185" s="62"/>
      <c r="S185" s="62">
        <v>1</v>
      </c>
      <c r="T185" s="62"/>
      <c r="U185" s="62"/>
      <c r="V185" s="182">
        <v>42278</v>
      </c>
      <c r="W185" s="182"/>
      <c r="X185" s="65" t="s">
        <v>333</v>
      </c>
      <c r="Y185" s="65" t="s">
        <v>1340</v>
      </c>
      <c r="Z185" s="65" t="s">
        <v>334</v>
      </c>
      <c r="AA185" s="65" t="s">
        <v>1731</v>
      </c>
      <c r="AB185" s="25" t="s">
        <v>10</v>
      </c>
      <c r="AC185" s="25" t="s">
        <v>1778</v>
      </c>
      <c r="AD185" s="25"/>
      <c r="AE185" s="25"/>
      <c r="AF185" s="20"/>
      <c r="AG185" s="20"/>
      <c r="AH185" s="20"/>
      <c r="AI185" s="20"/>
      <c r="AK185" s="105" t="e">
        <f>VLOOKUP(X185,[1]Munka1!$B$3:$W$507,22,FALSE)</f>
        <v>#N/A</v>
      </c>
    </row>
    <row r="186" spans="2:37" s="2" customFormat="1" ht="18" hidden="1" customHeight="1" x14ac:dyDescent="0.2">
      <c r="B186" s="62"/>
      <c r="C186" s="62">
        <v>1</v>
      </c>
      <c r="D186" s="62">
        <v>1</v>
      </c>
      <c r="E186" s="62">
        <v>1</v>
      </c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>
        <v>1</v>
      </c>
      <c r="Q186" s="62">
        <v>1</v>
      </c>
      <c r="R186" s="62">
        <v>1</v>
      </c>
      <c r="S186" s="62"/>
      <c r="T186" s="62"/>
      <c r="U186" s="62"/>
      <c r="V186" s="182">
        <v>42278</v>
      </c>
      <c r="W186" s="182"/>
      <c r="X186" s="66" t="s">
        <v>335</v>
      </c>
      <c r="Y186" s="66" t="s">
        <v>1341</v>
      </c>
      <c r="Z186" s="66" t="s">
        <v>336</v>
      </c>
      <c r="AA186" s="66" t="s">
        <v>1731</v>
      </c>
      <c r="AB186" s="59" t="s">
        <v>10</v>
      </c>
      <c r="AC186" s="59" t="s">
        <v>1778</v>
      </c>
      <c r="AD186" s="59" t="s">
        <v>17</v>
      </c>
      <c r="AE186" s="59">
        <v>5</v>
      </c>
      <c r="AF186" s="3">
        <v>4.8</v>
      </c>
      <c r="AG186" s="3">
        <v>5.25</v>
      </c>
      <c r="AH186" s="3">
        <v>4.4000000000000004</v>
      </c>
      <c r="AI186" s="3">
        <v>6.4</v>
      </c>
      <c r="AK186" s="105" t="str">
        <f>VLOOKUP(X186,[1]Munka1!$B$3:$W$507,22,FALSE)</f>
        <v>Kelet-magyarországi régió</v>
      </c>
    </row>
    <row r="187" spans="2:37" s="2" customFormat="1" ht="18" hidden="1" customHeight="1" x14ac:dyDescent="0.2">
      <c r="B187" s="62"/>
      <c r="C187" s="62">
        <v>1</v>
      </c>
      <c r="D187" s="62">
        <v>1</v>
      </c>
      <c r="E187" s="62">
        <v>1</v>
      </c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>
        <v>1</v>
      </c>
      <c r="Q187" s="62">
        <v>1</v>
      </c>
      <c r="R187" s="62">
        <v>1</v>
      </c>
      <c r="S187" s="62"/>
      <c r="T187" s="62"/>
      <c r="U187" s="62"/>
      <c r="V187" s="182">
        <v>42278</v>
      </c>
      <c r="W187" s="182"/>
      <c r="X187" s="66" t="s">
        <v>337</v>
      </c>
      <c r="Y187" s="66" t="s">
        <v>1342</v>
      </c>
      <c r="Z187" s="66" t="s">
        <v>338</v>
      </c>
      <c r="AA187" s="66" t="s">
        <v>1731</v>
      </c>
      <c r="AB187" s="59" t="s">
        <v>10</v>
      </c>
      <c r="AC187" s="59" t="s">
        <v>1778</v>
      </c>
      <c r="AD187" s="59" t="s">
        <v>11</v>
      </c>
      <c r="AE187" s="59">
        <v>8</v>
      </c>
      <c r="AF187" s="3">
        <v>7.68</v>
      </c>
      <c r="AG187" s="3">
        <v>8.4</v>
      </c>
      <c r="AH187" s="3">
        <v>7.04</v>
      </c>
      <c r="AI187" s="3">
        <v>10</v>
      </c>
      <c r="AK187" s="105" t="str">
        <f>VLOOKUP(X187,[1]Munka1!$B$3:$W$507,22,FALSE)</f>
        <v>Kelet-magyarországi régió</v>
      </c>
    </row>
    <row r="188" spans="2:37" s="2" customFormat="1" ht="18" hidden="1" customHeight="1" x14ac:dyDescent="0.2">
      <c r="B188" s="62"/>
      <c r="C188" s="62">
        <v>1</v>
      </c>
      <c r="D188" s="62">
        <v>1</v>
      </c>
      <c r="E188" s="62">
        <v>1</v>
      </c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>
        <v>1</v>
      </c>
      <c r="Q188" s="62">
        <v>1</v>
      </c>
      <c r="R188" s="62">
        <v>1</v>
      </c>
      <c r="S188" s="62"/>
      <c r="T188" s="62"/>
      <c r="U188" s="62"/>
      <c r="V188" s="182">
        <v>42278</v>
      </c>
      <c r="W188" s="182"/>
      <c r="X188" s="66" t="s">
        <v>339</v>
      </c>
      <c r="Y188" s="66" t="s">
        <v>1344</v>
      </c>
      <c r="Z188" s="66" t="s">
        <v>340</v>
      </c>
      <c r="AA188" s="66" t="s">
        <v>1731</v>
      </c>
      <c r="AB188" s="59" t="s">
        <v>10</v>
      </c>
      <c r="AC188" s="59" t="s">
        <v>1778</v>
      </c>
      <c r="AD188" s="59" t="s">
        <v>6</v>
      </c>
      <c r="AE188" s="59">
        <v>8</v>
      </c>
      <c r="AF188" s="3">
        <v>7.68</v>
      </c>
      <c r="AG188" s="3">
        <v>8.4</v>
      </c>
      <c r="AH188" s="3">
        <v>7.04</v>
      </c>
      <c r="AI188" s="3">
        <v>10</v>
      </c>
      <c r="AK188" s="105" t="str">
        <f>VLOOKUP(X188,[1]Munka1!$B$3:$W$507,22,FALSE)</f>
        <v>Kelet-magyarországi régió</v>
      </c>
    </row>
    <row r="189" spans="2:37" s="2" customFormat="1" ht="18" hidden="1" customHeight="1" x14ac:dyDescent="0.2">
      <c r="B189" s="62">
        <v>1</v>
      </c>
      <c r="C189" s="62">
        <v>1</v>
      </c>
      <c r="D189" s="62">
        <v>1</v>
      </c>
      <c r="E189" s="62"/>
      <c r="F189" s="62"/>
      <c r="G189" s="62"/>
      <c r="H189" s="62"/>
      <c r="I189" s="62">
        <v>1</v>
      </c>
      <c r="J189" s="62"/>
      <c r="K189" s="62"/>
      <c r="L189" s="62"/>
      <c r="M189" s="62"/>
      <c r="N189" s="62"/>
      <c r="O189" s="62">
        <v>1</v>
      </c>
      <c r="P189" s="62"/>
      <c r="Q189" s="62">
        <v>1</v>
      </c>
      <c r="R189" s="62">
        <v>1</v>
      </c>
      <c r="S189" s="62"/>
      <c r="T189" s="62">
        <v>1</v>
      </c>
      <c r="U189" s="62"/>
      <c r="V189" s="182">
        <v>42278</v>
      </c>
      <c r="W189" s="182"/>
      <c r="X189" s="63" t="s">
        <v>341</v>
      </c>
      <c r="Y189" s="63" t="s">
        <v>1345</v>
      </c>
      <c r="Z189" s="63" t="s">
        <v>342</v>
      </c>
      <c r="AA189" s="63" t="s">
        <v>1731</v>
      </c>
      <c r="AB189" s="64" t="s">
        <v>10</v>
      </c>
      <c r="AC189" s="29" t="s">
        <v>343</v>
      </c>
      <c r="AD189" s="64" t="s">
        <v>7</v>
      </c>
      <c r="AE189" s="64">
        <v>5</v>
      </c>
      <c r="AF189" s="55">
        <v>4.8</v>
      </c>
      <c r="AG189" s="55">
        <v>5.25</v>
      </c>
      <c r="AH189" s="55">
        <v>4.4000000000000004</v>
      </c>
      <c r="AI189" s="55">
        <v>6.4</v>
      </c>
      <c r="AK189" s="105" t="str">
        <f>VLOOKUP(X189,[1]Munka1!$B$3:$W$507,22,FALSE)</f>
        <v>Kelet-magyarországi régió</v>
      </c>
    </row>
    <row r="190" spans="2:37" s="2" customFormat="1" ht="18" hidden="1" customHeight="1" x14ac:dyDescent="0.2">
      <c r="B190" s="62">
        <v>1</v>
      </c>
      <c r="C190" s="31" t="s">
        <v>904</v>
      </c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>
        <v>1</v>
      </c>
      <c r="O190" s="62"/>
      <c r="P190" s="62"/>
      <c r="Q190" s="62"/>
      <c r="R190" s="62"/>
      <c r="S190" s="62">
        <v>1</v>
      </c>
      <c r="T190" s="62"/>
      <c r="U190" s="62"/>
      <c r="V190" s="182">
        <v>42278</v>
      </c>
      <c r="W190" s="182"/>
      <c r="X190" s="65" t="s">
        <v>351</v>
      </c>
      <c r="Y190" s="65" t="s">
        <v>1348</v>
      </c>
      <c r="Z190" s="65" t="s">
        <v>352</v>
      </c>
      <c r="AA190" s="65" t="s">
        <v>1732</v>
      </c>
      <c r="AB190" s="25" t="s">
        <v>25</v>
      </c>
      <c r="AC190" s="25" t="s">
        <v>1779</v>
      </c>
      <c r="AD190" s="25"/>
      <c r="AE190" s="25"/>
      <c r="AF190" s="20"/>
      <c r="AG190" s="20"/>
      <c r="AH190" s="20"/>
      <c r="AI190" s="20"/>
      <c r="AK190" s="105" t="e">
        <f>VLOOKUP(X190,[1]Munka1!$B$3:$W$507,22,FALSE)</f>
        <v>#N/A</v>
      </c>
    </row>
    <row r="191" spans="2:37" s="2" customFormat="1" ht="18" hidden="1" customHeight="1" x14ac:dyDescent="0.2">
      <c r="B191" s="62"/>
      <c r="C191" s="62">
        <v>1</v>
      </c>
      <c r="D191" s="62">
        <v>1</v>
      </c>
      <c r="E191" s="62">
        <v>1</v>
      </c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>
        <v>1</v>
      </c>
      <c r="Q191" s="62">
        <v>1</v>
      </c>
      <c r="R191" s="62">
        <v>1</v>
      </c>
      <c r="S191" s="62"/>
      <c r="T191" s="62"/>
      <c r="U191" s="62"/>
      <c r="V191" s="182">
        <v>42278</v>
      </c>
      <c r="W191" s="182"/>
      <c r="X191" s="66" t="s">
        <v>353</v>
      </c>
      <c r="Y191" s="66" t="s">
        <v>1347</v>
      </c>
      <c r="Z191" s="66" t="s">
        <v>354</v>
      </c>
      <c r="AA191" s="66" t="s">
        <v>1732</v>
      </c>
      <c r="AB191" s="59" t="s">
        <v>25</v>
      </c>
      <c r="AC191" s="59" t="s">
        <v>1779</v>
      </c>
      <c r="AD191" s="59" t="s">
        <v>15</v>
      </c>
      <c r="AE191" s="59">
        <v>6</v>
      </c>
      <c r="AF191" s="3">
        <v>5.76</v>
      </c>
      <c r="AG191" s="3">
        <v>6.3</v>
      </c>
      <c r="AH191" s="3">
        <v>5</v>
      </c>
      <c r="AI191" s="3">
        <v>8</v>
      </c>
      <c r="AK191" s="105" t="str">
        <f>VLOOKUP(X191,[1]Munka1!$B$3:$W$507,22,FALSE)</f>
        <v>Közép-magyarországi régió</v>
      </c>
    </row>
    <row r="192" spans="2:37" s="2" customFormat="1" ht="18" hidden="1" customHeight="1" x14ac:dyDescent="0.2">
      <c r="B192" s="62"/>
      <c r="C192" s="62">
        <v>1</v>
      </c>
      <c r="D192" s="62">
        <v>1</v>
      </c>
      <c r="E192" s="62">
        <v>1</v>
      </c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>
        <v>1</v>
      </c>
      <c r="Q192" s="62">
        <v>1</v>
      </c>
      <c r="R192" s="62">
        <v>1</v>
      </c>
      <c r="S192" s="62"/>
      <c r="T192" s="62"/>
      <c r="U192" s="62"/>
      <c r="V192" s="182">
        <v>42278</v>
      </c>
      <c r="W192" s="182"/>
      <c r="X192" s="66" t="s">
        <v>355</v>
      </c>
      <c r="Y192" s="66" t="s">
        <v>1349</v>
      </c>
      <c r="Z192" s="66" t="s">
        <v>356</v>
      </c>
      <c r="AA192" s="66" t="s">
        <v>1732</v>
      </c>
      <c r="AB192" s="59" t="s">
        <v>25</v>
      </c>
      <c r="AC192" s="59" t="s">
        <v>1779</v>
      </c>
      <c r="AD192" s="59" t="s">
        <v>17</v>
      </c>
      <c r="AE192" s="59">
        <v>6</v>
      </c>
      <c r="AF192" s="3">
        <v>5.76</v>
      </c>
      <c r="AG192" s="3">
        <v>6.3</v>
      </c>
      <c r="AH192" s="3">
        <v>5</v>
      </c>
      <c r="AI192" s="3">
        <v>8</v>
      </c>
      <c r="AK192" s="105" t="str">
        <f>VLOOKUP(X192,[1]Munka1!$B$3:$W$507,22,FALSE)</f>
        <v>Közép-magyarországi régió</v>
      </c>
    </row>
    <row r="193" spans="2:37" s="2" customFormat="1" ht="18" hidden="1" customHeight="1" x14ac:dyDescent="0.2">
      <c r="B193" s="62"/>
      <c r="C193" s="62">
        <v>1</v>
      </c>
      <c r="D193" s="62">
        <v>1</v>
      </c>
      <c r="E193" s="62">
        <v>1</v>
      </c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>
        <v>1</v>
      </c>
      <c r="Q193" s="62">
        <v>1</v>
      </c>
      <c r="R193" s="62">
        <v>1</v>
      </c>
      <c r="S193" s="62"/>
      <c r="T193" s="62"/>
      <c r="U193" s="62"/>
      <c r="V193" s="182">
        <v>42278</v>
      </c>
      <c r="W193" s="182"/>
      <c r="X193" s="66" t="s">
        <v>357</v>
      </c>
      <c r="Y193" s="66" t="s">
        <v>1350</v>
      </c>
      <c r="Z193" s="66" t="s">
        <v>358</v>
      </c>
      <c r="AA193" s="66" t="s">
        <v>1732</v>
      </c>
      <c r="AB193" s="59" t="s">
        <v>25</v>
      </c>
      <c r="AC193" s="59" t="s">
        <v>1779</v>
      </c>
      <c r="AD193" s="59" t="s">
        <v>17</v>
      </c>
      <c r="AE193" s="59">
        <v>6</v>
      </c>
      <c r="AF193" s="3">
        <v>5.76</v>
      </c>
      <c r="AG193" s="3">
        <v>6.3</v>
      </c>
      <c r="AH193" s="3">
        <v>5</v>
      </c>
      <c r="AI193" s="3">
        <v>8</v>
      </c>
      <c r="AK193" s="105" t="str">
        <f>VLOOKUP(X193,[1]Munka1!$B$3:$W$507,22,FALSE)</f>
        <v>Közép-magyarországi régió</v>
      </c>
    </row>
    <row r="194" spans="2:37" s="2" customFormat="1" ht="18" hidden="1" customHeight="1" x14ac:dyDescent="0.2">
      <c r="B194" s="62"/>
      <c r="C194" s="62">
        <v>1</v>
      </c>
      <c r="D194" s="62">
        <v>1</v>
      </c>
      <c r="E194" s="62">
        <v>1</v>
      </c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>
        <v>1</v>
      </c>
      <c r="Q194" s="62">
        <v>1</v>
      </c>
      <c r="R194" s="62">
        <v>1</v>
      </c>
      <c r="S194" s="62"/>
      <c r="T194" s="62"/>
      <c r="U194" s="62"/>
      <c r="V194" s="182">
        <v>42278</v>
      </c>
      <c r="W194" s="182"/>
      <c r="X194" s="66" t="s">
        <v>359</v>
      </c>
      <c r="Y194" s="66" t="s">
        <v>1352</v>
      </c>
      <c r="Z194" s="66" t="s">
        <v>360</v>
      </c>
      <c r="AA194" s="66" t="s">
        <v>1732</v>
      </c>
      <c r="AB194" s="59" t="s">
        <v>25</v>
      </c>
      <c r="AC194" s="59" t="s">
        <v>1779</v>
      </c>
      <c r="AD194" s="59" t="s">
        <v>28</v>
      </c>
      <c r="AE194" s="59">
        <v>8</v>
      </c>
      <c r="AF194" s="3">
        <v>7.68</v>
      </c>
      <c r="AG194" s="3">
        <v>8.4</v>
      </c>
      <c r="AH194" s="3">
        <v>7.04</v>
      </c>
      <c r="AI194" s="3">
        <v>10</v>
      </c>
      <c r="AK194" s="105" t="str">
        <f>VLOOKUP(X194,[1]Munka1!$B$3:$W$507,22,FALSE)</f>
        <v>Közép-magyarországi régió</v>
      </c>
    </row>
    <row r="195" spans="2:37" s="2" customFormat="1" ht="18" hidden="1" customHeight="1" x14ac:dyDescent="0.2">
      <c r="B195" s="62">
        <v>1</v>
      </c>
      <c r="C195" s="62">
        <v>1</v>
      </c>
      <c r="D195" s="62">
        <v>1</v>
      </c>
      <c r="E195" s="62">
        <v>1</v>
      </c>
      <c r="F195" s="62"/>
      <c r="G195" s="62"/>
      <c r="H195" s="62"/>
      <c r="I195" s="62"/>
      <c r="J195" s="62"/>
      <c r="K195" s="62"/>
      <c r="L195" s="62"/>
      <c r="M195" s="62"/>
      <c r="N195" s="62">
        <v>1</v>
      </c>
      <c r="O195" s="62"/>
      <c r="P195" s="62"/>
      <c r="Q195" s="62">
        <v>1</v>
      </c>
      <c r="R195" s="62">
        <v>1</v>
      </c>
      <c r="S195" s="62">
        <v>1</v>
      </c>
      <c r="T195" s="62"/>
      <c r="U195" s="62"/>
      <c r="V195" s="182">
        <v>42278</v>
      </c>
      <c r="W195" s="182"/>
      <c r="X195" s="63" t="s">
        <v>361</v>
      </c>
      <c r="Y195" s="63" t="s">
        <v>1351</v>
      </c>
      <c r="Z195" s="63" t="s">
        <v>362</v>
      </c>
      <c r="AA195" s="63" t="s">
        <v>1731</v>
      </c>
      <c r="AB195" s="64" t="s">
        <v>14</v>
      </c>
      <c r="AC195" s="64" t="s">
        <v>1778</v>
      </c>
      <c r="AD195" s="64" t="s">
        <v>78</v>
      </c>
      <c r="AE195" s="64">
        <v>6</v>
      </c>
      <c r="AF195" s="55">
        <v>5.76</v>
      </c>
      <c r="AG195" s="55">
        <v>6.3</v>
      </c>
      <c r="AH195" s="55">
        <v>5</v>
      </c>
      <c r="AI195" s="55">
        <v>8</v>
      </c>
      <c r="AK195" s="105" t="str">
        <f>VLOOKUP(X195,[1]Munka1!$B$3:$W$507,22,FALSE)</f>
        <v>Kelet-magyarországi régió</v>
      </c>
    </row>
    <row r="196" spans="2:37" s="6" customFormat="1" ht="18" hidden="1" customHeight="1" x14ac:dyDescent="0.2">
      <c r="B196" s="62">
        <v>1</v>
      </c>
      <c r="C196" s="62">
        <v>1</v>
      </c>
      <c r="D196" s="62">
        <v>1</v>
      </c>
      <c r="E196" s="62"/>
      <c r="F196" s="62"/>
      <c r="G196" s="62"/>
      <c r="H196" s="62"/>
      <c r="I196" s="62"/>
      <c r="J196" s="62"/>
      <c r="K196" s="45">
        <v>1</v>
      </c>
      <c r="L196" s="62"/>
      <c r="M196" s="143"/>
      <c r="N196" s="143"/>
      <c r="O196" s="62">
        <v>1</v>
      </c>
      <c r="P196" s="62"/>
      <c r="Q196" s="62">
        <v>1</v>
      </c>
      <c r="R196" s="62">
        <v>1</v>
      </c>
      <c r="S196" s="62"/>
      <c r="T196" s="62">
        <v>1</v>
      </c>
      <c r="U196" s="45"/>
      <c r="V196" s="182">
        <v>42278</v>
      </c>
      <c r="W196" s="182"/>
      <c r="X196" s="106" t="s">
        <v>880</v>
      </c>
      <c r="Y196" s="106" t="s">
        <v>1644</v>
      </c>
      <c r="Z196" s="39" t="s">
        <v>881</v>
      </c>
      <c r="AA196" s="39" t="s">
        <v>1731</v>
      </c>
      <c r="AB196" s="62" t="s">
        <v>14</v>
      </c>
      <c r="AC196" s="32" t="s">
        <v>1104</v>
      </c>
      <c r="AD196" s="107" t="s">
        <v>882</v>
      </c>
      <c r="AE196" s="45">
        <v>25</v>
      </c>
      <c r="AF196" s="438">
        <v>40</v>
      </c>
      <c r="AG196" s="439"/>
      <c r="AH196" s="438">
        <v>25</v>
      </c>
      <c r="AI196" s="438"/>
      <c r="AK196" s="105" t="str">
        <f>VLOOKUP(X196,[1]Munka1!$B$3:$W$507,22,FALSE)</f>
        <v>Kelet-magyarországi régió</v>
      </c>
    </row>
    <row r="197" spans="2:37" s="2" customFormat="1" ht="18" hidden="1" customHeight="1" x14ac:dyDescent="0.2">
      <c r="B197" s="62">
        <v>1</v>
      </c>
      <c r="C197" s="62">
        <v>1</v>
      </c>
      <c r="D197" s="62">
        <v>1</v>
      </c>
      <c r="E197" s="62">
        <v>1</v>
      </c>
      <c r="F197" s="62"/>
      <c r="G197" s="62"/>
      <c r="H197" s="62"/>
      <c r="I197" s="62"/>
      <c r="J197" s="62"/>
      <c r="K197" s="62"/>
      <c r="L197" s="62"/>
      <c r="M197" s="62"/>
      <c r="N197" s="62">
        <v>1</v>
      </c>
      <c r="O197" s="62"/>
      <c r="P197" s="62"/>
      <c r="Q197" s="62">
        <v>1</v>
      </c>
      <c r="R197" s="62">
        <v>1</v>
      </c>
      <c r="S197" s="62">
        <v>1</v>
      </c>
      <c r="T197" s="62"/>
      <c r="U197" s="62"/>
      <c r="V197" s="182">
        <v>42278</v>
      </c>
      <c r="W197" s="182"/>
      <c r="X197" s="63" t="s">
        <v>363</v>
      </c>
      <c r="Y197" s="63" t="s">
        <v>1353</v>
      </c>
      <c r="Z197" s="63" t="s">
        <v>364</v>
      </c>
      <c r="AA197" s="63" t="s">
        <v>1730</v>
      </c>
      <c r="AB197" s="64" t="s">
        <v>33</v>
      </c>
      <c r="AC197" s="64" t="s">
        <v>1026</v>
      </c>
      <c r="AD197" s="64" t="s">
        <v>41</v>
      </c>
      <c r="AE197" s="64">
        <v>6</v>
      </c>
      <c r="AF197" s="55">
        <v>5.76</v>
      </c>
      <c r="AG197" s="55">
        <v>6.3</v>
      </c>
      <c r="AH197" s="55">
        <v>5</v>
      </c>
      <c r="AI197" s="55">
        <v>8</v>
      </c>
      <c r="AK197" s="105" t="str">
        <f>VLOOKUP(X197,[1]Munka1!$B$3:$W$507,22,FALSE)</f>
        <v>Nyugat-magyarországi régió</v>
      </c>
    </row>
    <row r="198" spans="2:37" s="2" customFormat="1" ht="18" hidden="1" customHeight="1" x14ac:dyDescent="0.2">
      <c r="B198" s="62">
        <v>1</v>
      </c>
      <c r="C198" s="31" t="s">
        <v>904</v>
      </c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>
        <v>1</v>
      </c>
      <c r="O198" s="62"/>
      <c r="P198" s="62"/>
      <c r="Q198" s="62"/>
      <c r="R198" s="62"/>
      <c r="S198" s="62">
        <v>1</v>
      </c>
      <c r="T198" s="62"/>
      <c r="U198" s="62"/>
      <c r="V198" s="182">
        <v>42278</v>
      </c>
      <c r="W198" s="182"/>
      <c r="X198" s="65" t="s">
        <v>365</v>
      </c>
      <c r="Y198" s="65" t="s">
        <v>1356</v>
      </c>
      <c r="Z198" s="65" t="s">
        <v>366</v>
      </c>
      <c r="AA198" s="65" t="s">
        <v>1732</v>
      </c>
      <c r="AB198" s="25" t="s">
        <v>25</v>
      </c>
      <c r="AC198" s="25" t="s">
        <v>1779</v>
      </c>
      <c r="AD198" s="25"/>
      <c r="AE198" s="25"/>
      <c r="AF198" s="20"/>
      <c r="AG198" s="20"/>
      <c r="AH198" s="20"/>
      <c r="AI198" s="20"/>
      <c r="AK198" s="105" t="e">
        <f>VLOOKUP(X198,[1]Munka1!$B$3:$W$507,22,FALSE)</f>
        <v>#N/A</v>
      </c>
    </row>
    <row r="199" spans="2:37" s="2" customFormat="1" ht="18" hidden="1" customHeight="1" x14ac:dyDescent="0.2">
      <c r="B199" s="62"/>
      <c r="C199" s="62">
        <v>1</v>
      </c>
      <c r="D199" s="62">
        <v>1</v>
      </c>
      <c r="E199" s="62">
        <v>1</v>
      </c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>
        <v>1</v>
      </c>
      <c r="Q199" s="62">
        <v>1</v>
      </c>
      <c r="R199" s="62">
        <v>1</v>
      </c>
      <c r="S199" s="62"/>
      <c r="T199" s="62"/>
      <c r="U199" s="62"/>
      <c r="V199" s="182">
        <v>42278</v>
      </c>
      <c r="W199" s="182"/>
      <c r="X199" s="66" t="s">
        <v>367</v>
      </c>
      <c r="Y199" s="66" t="s">
        <v>1355</v>
      </c>
      <c r="Z199" s="66" t="s">
        <v>368</v>
      </c>
      <c r="AA199" s="66" t="s">
        <v>1732</v>
      </c>
      <c r="AB199" s="59" t="s">
        <v>25</v>
      </c>
      <c r="AC199" s="59" t="s">
        <v>1779</v>
      </c>
      <c r="AD199" s="59" t="s">
        <v>7</v>
      </c>
      <c r="AE199" s="59">
        <v>6</v>
      </c>
      <c r="AF199" s="3">
        <v>5.76</v>
      </c>
      <c r="AG199" s="3">
        <v>6.3</v>
      </c>
      <c r="AH199" s="3">
        <v>5</v>
      </c>
      <c r="AI199" s="3">
        <v>8</v>
      </c>
      <c r="AK199" s="105" t="str">
        <f>VLOOKUP(X199,[1]Munka1!$B$3:$W$507,22,FALSE)</f>
        <v>Közép-magyarországi régió</v>
      </c>
    </row>
    <row r="200" spans="2:37" s="2" customFormat="1" ht="18" hidden="1" customHeight="1" x14ac:dyDescent="0.2">
      <c r="B200" s="62"/>
      <c r="C200" s="62">
        <v>1</v>
      </c>
      <c r="D200" s="62">
        <v>1</v>
      </c>
      <c r="E200" s="62">
        <v>1</v>
      </c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>
        <v>1</v>
      </c>
      <c r="Q200" s="62">
        <v>1</v>
      </c>
      <c r="R200" s="62">
        <v>1</v>
      </c>
      <c r="S200" s="62"/>
      <c r="T200" s="62"/>
      <c r="U200" s="62"/>
      <c r="V200" s="182">
        <v>42278</v>
      </c>
      <c r="W200" s="182"/>
      <c r="X200" s="66" t="s">
        <v>369</v>
      </c>
      <c r="Y200" s="66" t="s">
        <v>1606</v>
      </c>
      <c r="Z200" s="66" t="s">
        <v>370</v>
      </c>
      <c r="AA200" s="66" t="s">
        <v>1732</v>
      </c>
      <c r="AB200" s="59" t="s">
        <v>25</v>
      </c>
      <c r="AC200" s="59" t="s">
        <v>1779</v>
      </c>
      <c r="AD200" s="59" t="s">
        <v>78</v>
      </c>
      <c r="AE200" s="59">
        <v>6</v>
      </c>
      <c r="AF200" s="3">
        <v>5.76</v>
      </c>
      <c r="AG200" s="3">
        <v>6.3</v>
      </c>
      <c r="AH200" s="3">
        <v>5</v>
      </c>
      <c r="AI200" s="3">
        <v>8</v>
      </c>
      <c r="AK200" s="105" t="str">
        <f>VLOOKUP(X200,[1]Munka1!$B$3:$W$507,22,FALSE)</f>
        <v>Közép-magyarországi régió</v>
      </c>
    </row>
    <row r="201" spans="2:37" s="2" customFormat="1" ht="18" hidden="1" customHeight="1" x14ac:dyDescent="0.2">
      <c r="B201" s="62" t="s">
        <v>904</v>
      </c>
      <c r="C201" s="62">
        <v>1</v>
      </c>
      <c r="D201" s="62">
        <v>1</v>
      </c>
      <c r="E201" s="62"/>
      <c r="F201" s="62"/>
      <c r="G201" s="62"/>
      <c r="H201" s="62"/>
      <c r="I201" s="62"/>
      <c r="J201" s="62"/>
      <c r="K201" s="62"/>
      <c r="L201" s="62">
        <v>1</v>
      </c>
      <c r="M201" s="62"/>
      <c r="N201" s="62">
        <v>1</v>
      </c>
      <c r="O201" s="62"/>
      <c r="P201" s="62"/>
      <c r="Q201" s="62"/>
      <c r="R201" s="62">
        <v>1</v>
      </c>
      <c r="S201" s="62"/>
      <c r="T201" s="62"/>
      <c r="U201" s="62"/>
      <c r="V201" s="182">
        <v>42278</v>
      </c>
      <c r="W201" s="182"/>
      <c r="X201" s="63" t="s">
        <v>1151</v>
      </c>
      <c r="Y201" s="63" t="s">
        <v>1088</v>
      </c>
      <c r="Z201" s="63" t="s">
        <v>1107</v>
      </c>
      <c r="AA201" s="63" t="s">
        <v>1732</v>
      </c>
      <c r="AB201" s="64" t="s">
        <v>25</v>
      </c>
      <c r="AC201" s="64" t="s">
        <v>1024</v>
      </c>
      <c r="AD201" s="64" t="s">
        <v>882</v>
      </c>
      <c r="AE201" s="64" t="s">
        <v>1023</v>
      </c>
      <c r="AF201" s="55">
        <v>43.2</v>
      </c>
      <c r="AG201" s="55">
        <v>60</v>
      </c>
      <c r="AH201" s="55">
        <v>43.2</v>
      </c>
      <c r="AI201" s="55">
        <v>60</v>
      </c>
      <c r="AK201" s="105" t="str">
        <f>VLOOKUP(X201,[1]Munka1!$B$3:$W$507,22,FALSE)</f>
        <v>Közép-magyarországi régió</v>
      </c>
    </row>
    <row r="202" spans="2:37" s="2" customFormat="1" ht="18" hidden="1" customHeight="1" x14ac:dyDescent="0.2">
      <c r="B202" s="62">
        <v>1</v>
      </c>
      <c r="C202" s="62">
        <v>1</v>
      </c>
      <c r="D202" s="62">
        <v>1</v>
      </c>
      <c r="E202" s="62">
        <v>1</v>
      </c>
      <c r="F202" s="62"/>
      <c r="G202" s="62"/>
      <c r="H202" s="62"/>
      <c r="I202" s="62"/>
      <c r="J202" s="62"/>
      <c r="K202" s="62"/>
      <c r="L202" s="62"/>
      <c r="M202" s="62"/>
      <c r="N202" s="62">
        <v>1</v>
      </c>
      <c r="O202" s="62"/>
      <c r="P202" s="62"/>
      <c r="Q202" s="62">
        <v>1</v>
      </c>
      <c r="R202" s="62">
        <v>1</v>
      </c>
      <c r="S202" s="62">
        <v>1</v>
      </c>
      <c r="T202" s="62"/>
      <c r="U202" s="62"/>
      <c r="V202" s="182">
        <v>42278</v>
      </c>
      <c r="W202" s="182"/>
      <c r="X202" s="63" t="s">
        <v>371</v>
      </c>
      <c r="Y202" s="63" t="s">
        <v>1357</v>
      </c>
      <c r="Z202" s="63" t="s">
        <v>372</v>
      </c>
      <c r="AA202" s="63" t="s">
        <v>1732</v>
      </c>
      <c r="AB202" s="64" t="s">
        <v>25</v>
      </c>
      <c r="AC202" s="64" t="s">
        <v>1779</v>
      </c>
      <c r="AD202" s="64" t="s">
        <v>155</v>
      </c>
      <c r="AE202" s="64">
        <v>8</v>
      </c>
      <c r="AF202" s="55">
        <v>7.68</v>
      </c>
      <c r="AG202" s="55">
        <v>8.4</v>
      </c>
      <c r="AH202" s="55">
        <v>7.04</v>
      </c>
      <c r="AI202" s="55">
        <v>10</v>
      </c>
      <c r="AK202" s="105" t="str">
        <f>VLOOKUP(X202,[1]Munka1!$B$3:$W$507,22,FALSE)</f>
        <v>Közép-magyarországi régió</v>
      </c>
    </row>
    <row r="203" spans="2:37" s="2" customFormat="1" ht="18" hidden="1" customHeight="1" x14ac:dyDescent="0.2">
      <c r="B203" s="62">
        <v>1</v>
      </c>
      <c r="C203" s="62">
        <v>1</v>
      </c>
      <c r="D203" s="62">
        <v>1</v>
      </c>
      <c r="E203" s="62">
        <v>1</v>
      </c>
      <c r="F203" s="62"/>
      <c r="G203" s="62"/>
      <c r="H203" s="62"/>
      <c r="I203" s="62"/>
      <c r="J203" s="62"/>
      <c r="K203" s="62"/>
      <c r="L203" s="62"/>
      <c r="M203" s="62"/>
      <c r="N203" s="62">
        <v>1</v>
      </c>
      <c r="O203" s="62"/>
      <c r="P203" s="62"/>
      <c r="Q203" s="62">
        <v>1</v>
      </c>
      <c r="R203" s="62">
        <v>1</v>
      </c>
      <c r="S203" s="62">
        <v>1</v>
      </c>
      <c r="T203" s="62"/>
      <c r="U203" s="62"/>
      <c r="V203" s="182">
        <v>42278</v>
      </c>
      <c r="W203" s="182"/>
      <c r="X203" s="63" t="s">
        <v>373</v>
      </c>
      <c r="Y203" s="63" t="s">
        <v>1358</v>
      </c>
      <c r="Z203" s="63" t="s">
        <v>374</v>
      </c>
      <c r="AA203" s="63" t="s">
        <v>1732</v>
      </c>
      <c r="AB203" s="64" t="s">
        <v>25</v>
      </c>
      <c r="AC203" s="64" t="s">
        <v>1779</v>
      </c>
      <c r="AD203" s="64" t="s">
        <v>41</v>
      </c>
      <c r="AE203" s="64">
        <v>3</v>
      </c>
      <c r="AF203" s="55">
        <v>2.88</v>
      </c>
      <c r="AG203" s="55">
        <v>3.15</v>
      </c>
      <c r="AH203" s="55">
        <v>2.64</v>
      </c>
      <c r="AI203" s="55">
        <v>3.84</v>
      </c>
      <c r="AK203" s="105" t="str">
        <f>VLOOKUP(X203,[1]Munka1!$B$3:$W$507,22,FALSE)</f>
        <v>Közép-magyarországi régió</v>
      </c>
    </row>
    <row r="204" spans="2:37" s="2" customFormat="1" ht="18" hidden="1" customHeight="1" x14ac:dyDescent="0.2">
      <c r="B204" s="62">
        <v>1</v>
      </c>
      <c r="C204" s="62">
        <v>1</v>
      </c>
      <c r="D204" s="62">
        <v>1</v>
      </c>
      <c r="E204" s="62">
        <v>1</v>
      </c>
      <c r="F204" s="62"/>
      <c r="G204" s="62"/>
      <c r="H204" s="62"/>
      <c r="I204" s="62"/>
      <c r="J204" s="62"/>
      <c r="K204" s="62"/>
      <c r="L204" s="62"/>
      <c r="M204" s="62"/>
      <c r="N204" s="62">
        <v>1</v>
      </c>
      <c r="O204" s="62"/>
      <c r="P204" s="62"/>
      <c r="Q204" s="62">
        <v>1</v>
      </c>
      <c r="R204" s="62">
        <v>1</v>
      </c>
      <c r="S204" s="62">
        <v>1</v>
      </c>
      <c r="T204" s="62"/>
      <c r="U204" s="62"/>
      <c r="V204" s="182">
        <v>42278</v>
      </c>
      <c r="W204" s="182"/>
      <c r="X204" s="63" t="s">
        <v>375</v>
      </c>
      <c r="Y204" s="63" t="s">
        <v>1359</v>
      </c>
      <c r="Z204" s="63" t="s">
        <v>376</v>
      </c>
      <c r="AA204" s="63" t="s">
        <v>1732</v>
      </c>
      <c r="AB204" s="64" t="s">
        <v>25</v>
      </c>
      <c r="AC204" s="64" t="s">
        <v>1779</v>
      </c>
      <c r="AD204" s="64" t="s">
        <v>208</v>
      </c>
      <c r="AE204" s="64">
        <v>6</v>
      </c>
      <c r="AF204" s="55">
        <v>5.76</v>
      </c>
      <c r="AG204" s="55">
        <v>6.3</v>
      </c>
      <c r="AH204" s="55">
        <v>5</v>
      </c>
      <c r="AI204" s="55">
        <v>8</v>
      </c>
      <c r="AK204" s="105" t="str">
        <f>VLOOKUP(X204,[1]Munka1!$B$3:$W$507,22,FALSE)</f>
        <v>Közép-magyarországi régió</v>
      </c>
    </row>
    <row r="205" spans="2:37" s="2" customFormat="1" ht="18" hidden="1" customHeight="1" x14ac:dyDescent="0.2">
      <c r="B205" s="62">
        <v>1</v>
      </c>
      <c r="C205" s="62">
        <v>1</v>
      </c>
      <c r="D205" s="62">
        <v>1</v>
      </c>
      <c r="E205" s="62">
        <v>1</v>
      </c>
      <c r="F205" s="62"/>
      <c r="G205" s="62"/>
      <c r="H205" s="62"/>
      <c r="I205" s="62"/>
      <c r="J205" s="62"/>
      <c r="K205" s="62"/>
      <c r="L205" s="62"/>
      <c r="M205" s="62"/>
      <c r="N205" s="62">
        <v>1</v>
      </c>
      <c r="O205" s="62"/>
      <c r="P205" s="62"/>
      <c r="Q205" s="62">
        <v>1</v>
      </c>
      <c r="R205" s="62">
        <v>1</v>
      </c>
      <c r="S205" s="62">
        <v>1</v>
      </c>
      <c r="T205" s="62"/>
      <c r="U205" s="62"/>
      <c r="V205" s="182">
        <v>42278</v>
      </c>
      <c r="W205" s="182"/>
      <c r="X205" s="63" t="s">
        <v>377</v>
      </c>
      <c r="Y205" s="63" t="s">
        <v>1366</v>
      </c>
      <c r="Z205" s="63" t="s">
        <v>378</v>
      </c>
      <c r="AA205" s="63" t="s">
        <v>1731</v>
      </c>
      <c r="AB205" s="64" t="s">
        <v>14</v>
      </c>
      <c r="AC205" s="64" t="s">
        <v>1778</v>
      </c>
      <c r="AD205" s="64" t="s">
        <v>940</v>
      </c>
      <c r="AE205" s="64">
        <v>3</v>
      </c>
      <c r="AF205" s="55">
        <v>2.88</v>
      </c>
      <c r="AG205" s="55">
        <v>3.15</v>
      </c>
      <c r="AH205" s="55">
        <v>2.64</v>
      </c>
      <c r="AI205" s="55">
        <v>3.84</v>
      </c>
      <c r="AK205" s="105" t="str">
        <f>VLOOKUP(X205,[1]Munka1!$B$3:$W$507,22,FALSE)</f>
        <v>Kelet-magyarországi régió</v>
      </c>
    </row>
    <row r="206" spans="2:37" s="2" customFormat="1" ht="18" hidden="1" customHeight="1" x14ac:dyDescent="0.2">
      <c r="B206" s="62">
        <v>1</v>
      </c>
      <c r="C206" s="31" t="s">
        <v>904</v>
      </c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>
        <v>1</v>
      </c>
      <c r="O206" s="62"/>
      <c r="P206" s="62"/>
      <c r="Q206" s="62"/>
      <c r="R206" s="62"/>
      <c r="S206" s="62">
        <v>1</v>
      </c>
      <c r="T206" s="62"/>
      <c r="U206" s="62"/>
      <c r="V206" s="182">
        <v>42278</v>
      </c>
      <c r="W206" s="182"/>
      <c r="X206" s="65" t="s">
        <v>379</v>
      </c>
      <c r="Y206" s="65" t="s">
        <v>1363</v>
      </c>
      <c r="Z206" s="65" t="s">
        <v>380</v>
      </c>
      <c r="AA206" s="65" t="s">
        <v>1731</v>
      </c>
      <c r="AB206" s="25" t="s">
        <v>14</v>
      </c>
      <c r="AC206" s="25" t="s">
        <v>1778</v>
      </c>
      <c r="AD206" s="25"/>
      <c r="AE206" s="25"/>
      <c r="AF206" s="20"/>
      <c r="AG206" s="20"/>
      <c r="AH206" s="20"/>
      <c r="AI206" s="20"/>
      <c r="AK206" s="105" t="e">
        <f>VLOOKUP(X206,[1]Munka1!$B$3:$W$507,22,FALSE)</f>
        <v>#N/A</v>
      </c>
    </row>
    <row r="207" spans="2:37" s="2" customFormat="1" ht="18" hidden="1" customHeight="1" x14ac:dyDescent="0.2">
      <c r="B207" s="62"/>
      <c r="C207" s="62">
        <v>1</v>
      </c>
      <c r="D207" s="62">
        <v>1</v>
      </c>
      <c r="E207" s="62">
        <v>1</v>
      </c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>
        <v>1</v>
      </c>
      <c r="Q207" s="62">
        <v>1</v>
      </c>
      <c r="R207" s="62">
        <v>1</v>
      </c>
      <c r="S207" s="62"/>
      <c r="T207" s="62"/>
      <c r="U207" s="62"/>
      <c r="V207" s="182">
        <v>42278</v>
      </c>
      <c r="W207" s="182"/>
      <c r="X207" s="27" t="s">
        <v>381</v>
      </c>
      <c r="Y207" s="27" t="s">
        <v>1362</v>
      </c>
      <c r="Z207" s="27" t="s">
        <v>382</v>
      </c>
      <c r="AA207" s="27" t="s">
        <v>1731</v>
      </c>
      <c r="AB207" s="28" t="s">
        <v>14</v>
      </c>
      <c r="AC207" s="28" t="s">
        <v>1778</v>
      </c>
      <c r="AD207" s="28" t="s">
        <v>28</v>
      </c>
      <c r="AE207" s="28">
        <v>6</v>
      </c>
      <c r="AF207" s="4">
        <v>5.76</v>
      </c>
      <c r="AG207" s="4">
        <v>6.3</v>
      </c>
      <c r="AH207" s="4">
        <v>5</v>
      </c>
      <c r="AI207" s="4">
        <v>8</v>
      </c>
      <c r="AK207" s="105" t="str">
        <f>VLOOKUP(X207,[1]Munka1!$B$3:$W$507,22,FALSE)</f>
        <v>Kelet-magyarországi régió</v>
      </c>
    </row>
    <row r="208" spans="2:37" s="2" customFormat="1" ht="18" hidden="1" customHeight="1" x14ac:dyDescent="0.2">
      <c r="B208" s="62"/>
      <c r="C208" s="62">
        <v>1</v>
      </c>
      <c r="D208" s="62">
        <v>1</v>
      </c>
      <c r="E208" s="62">
        <v>1</v>
      </c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>
        <v>1</v>
      </c>
      <c r="Q208" s="62">
        <v>1</v>
      </c>
      <c r="R208" s="62">
        <v>1</v>
      </c>
      <c r="S208" s="62"/>
      <c r="T208" s="62"/>
      <c r="U208" s="62"/>
      <c r="V208" s="182">
        <v>42278</v>
      </c>
      <c r="W208" s="182"/>
      <c r="X208" s="27" t="s">
        <v>383</v>
      </c>
      <c r="Y208" s="27" t="s">
        <v>1364</v>
      </c>
      <c r="Z208" s="27" t="s">
        <v>384</v>
      </c>
      <c r="AA208" s="27" t="s">
        <v>1731</v>
      </c>
      <c r="AB208" s="28" t="s">
        <v>14</v>
      </c>
      <c r="AC208" s="28" t="s">
        <v>1778</v>
      </c>
      <c r="AD208" s="28" t="s">
        <v>41</v>
      </c>
      <c r="AE208" s="28">
        <v>6</v>
      </c>
      <c r="AF208" s="4">
        <v>5.76</v>
      </c>
      <c r="AG208" s="4">
        <v>6.3</v>
      </c>
      <c r="AH208" s="4">
        <v>5</v>
      </c>
      <c r="AI208" s="4">
        <v>8</v>
      </c>
      <c r="AK208" s="105" t="str">
        <f>VLOOKUP(X208,[1]Munka1!$B$3:$W$507,22,FALSE)</f>
        <v>Kelet-magyarországi régió</v>
      </c>
    </row>
    <row r="209" spans="2:37" s="2" customFormat="1" ht="18" hidden="1" customHeight="1" x14ac:dyDescent="0.2">
      <c r="B209" s="62">
        <v>1</v>
      </c>
      <c r="C209" s="62">
        <v>1</v>
      </c>
      <c r="D209" s="62">
        <v>1</v>
      </c>
      <c r="E209" s="62">
        <v>1</v>
      </c>
      <c r="F209" s="62"/>
      <c r="G209" s="62"/>
      <c r="H209" s="62"/>
      <c r="I209" s="62"/>
      <c r="J209" s="62"/>
      <c r="K209" s="62"/>
      <c r="L209" s="62"/>
      <c r="M209" s="143"/>
      <c r="N209" s="62">
        <v>1</v>
      </c>
      <c r="O209" s="62"/>
      <c r="P209" s="62"/>
      <c r="Q209" s="62">
        <v>1</v>
      </c>
      <c r="R209" s="62">
        <v>1</v>
      </c>
      <c r="S209" s="62">
        <v>1</v>
      </c>
      <c r="T209" s="62"/>
      <c r="U209" s="62"/>
      <c r="V209" s="182">
        <v>42278</v>
      </c>
      <c r="W209" s="182"/>
      <c r="X209" s="63" t="s">
        <v>385</v>
      </c>
      <c r="Y209" s="63" t="s">
        <v>1365</v>
      </c>
      <c r="Z209" s="63" t="s">
        <v>386</v>
      </c>
      <c r="AA209" s="63" t="s">
        <v>1732</v>
      </c>
      <c r="AB209" s="64" t="s">
        <v>25</v>
      </c>
      <c r="AC209" s="64" t="s">
        <v>1779</v>
      </c>
      <c r="AD209" s="64" t="s">
        <v>387</v>
      </c>
      <c r="AE209" s="64">
        <v>8</v>
      </c>
      <c r="AF209" s="55">
        <v>7.68</v>
      </c>
      <c r="AG209" s="55">
        <v>8.4</v>
      </c>
      <c r="AH209" s="55">
        <v>7.04</v>
      </c>
      <c r="AI209" s="55">
        <v>10</v>
      </c>
      <c r="AK209" s="105" t="str">
        <f>VLOOKUP(X209,[1]Munka1!$B$3:$W$507,22,FALSE)</f>
        <v>Közép-magyarországi régió</v>
      </c>
    </row>
    <row r="210" spans="2:37" s="89" customFormat="1" ht="18" hidden="1" customHeight="1" x14ac:dyDescent="0.2">
      <c r="B210" s="62">
        <v>1</v>
      </c>
      <c r="C210" s="62">
        <v>1</v>
      </c>
      <c r="D210" s="62">
        <v>1</v>
      </c>
      <c r="E210" s="62">
        <v>1</v>
      </c>
      <c r="F210" s="62"/>
      <c r="G210" s="62"/>
      <c r="H210" s="62"/>
      <c r="I210" s="62"/>
      <c r="J210" s="62"/>
      <c r="K210" s="62"/>
      <c r="L210" s="62"/>
      <c r="M210" s="143"/>
      <c r="N210" s="62">
        <v>1</v>
      </c>
      <c r="O210" s="62"/>
      <c r="P210" s="62"/>
      <c r="Q210" s="62">
        <v>1</v>
      </c>
      <c r="R210" s="62">
        <v>1</v>
      </c>
      <c r="S210" s="62">
        <v>1</v>
      </c>
      <c r="T210" s="62"/>
      <c r="U210" s="62"/>
      <c r="V210" s="182">
        <v>42278</v>
      </c>
      <c r="W210" s="182"/>
      <c r="X210" s="63" t="s">
        <v>388</v>
      </c>
      <c r="Y210" s="63" t="s">
        <v>1367</v>
      </c>
      <c r="Z210" s="63" t="s">
        <v>389</v>
      </c>
      <c r="AA210" s="63" t="s">
        <v>1730</v>
      </c>
      <c r="AB210" s="64" t="s">
        <v>4</v>
      </c>
      <c r="AC210" s="64" t="s">
        <v>1780</v>
      </c>
      <c r="AD210" s="64" t="s">
        <v>15</v>
      </c>
      <c r="AE210" s="64">
        <v>8</v>
      </c>
      <c r="AF210" s="55">
        <v>7.68</v>
      </c>
      <c r="AG210" s="55">
        <v>8.4</v>
      </c>
      <c r="AH210" s="55">
        <v>7.04</v>
      </c>
      <c r="AI210" s="55">
        <v>10</v>
      </c>
      <c r="AK210" s="105" t="str">
        <f>VLOOKUP(X210,[1]Munka1!$B$3:$W$507,22,FALSE)</f>
        <v>Nyugat-magyarországi régió</v>
      </c>
    </row>
    <row r="211" spans="2:37" s="2" customFormat="1" ht="18" hidden="1" customHeight="1" x14ac:dyDescent="0.2">
      <c r="B211" s="62">
        <v>1</v>
      </c>
      <c r="C211" s="62">
        <v>1</v>
      </c>
      <c r="D211" s="62">
        <v>1</v>
      </c>
      <c r="E211" s="62">
        <v>1</v>
      </c>
      <c r="F211" s="62"/>
      <c r="G211" s="62"/>
      <c r="H211" s="62"/>
      <c r="I211" s="62"/>
      <c r="J211" s="62"/>
      <c r="K211" s="62"/>
      <c r="L211" s="62"/>
      <c r="M211" s="143"/>
      <c r="N211" s="62">
        <v>1</v>
      </c>
      <c r="O211" s="62"/>
      <c r="P211" s="62"/>
      <c r="Q211" s="62">
        <v>1</v>
      </c>
      <c r="R211" s="62">
        <v>1</v>
      </c>
      <c r="S211" s="62">
        <v>1</v>
      </c>
      <c r="T211" s="62"/>
      <c r="U211" s="62"/>
      <c r="V211" s="182">
        <v>42278</v>
      </c>
      <c r="W211" s="182"/>
      <c r="X211" s="63" t="s">
        <v>390</v>
      </c>
      <c r="Y211" s="63" t="s">
        <v>1379</v>
      </c>
      <c r="Z211" s="63" t="s">
        <v>391</v>
      </c>
      <c r="AA211" s="63" t="s">
        <v>1730</v>
      </c>
      <c r="AB211" s="64" t="s">
        <v>33</v>
      </c>
      <c r="AC211" s="64" t="s">
        <v>1780</v>
      </c>
      <c r="AD211" s="64" t="s">
        <v>28</v>
      </c>
      <c r="AE211" s="64">
        <v>6</v>
      </c>
      <c r="AF211" s="55">
        <v>5.76</v>
      </c>
      <c r="AG211" s="55">
        <v>6.3</v>
      </c>
      <c r="AH211" s="55">
        <v>5</v>
      </c>
      <c r="AI211" s="55">
        <v>8</v>
      </c>
      <c r="AK211" s="105" t="str">
        <f>VLOOKUP(X211,[1]Munka1!$B$3:$W$507,22,FALSE)</f>
        <v>Nyugat-magyarországi régió</v>
      </c>
    </row>
    <row r="212" spans="2:37" s="2" customFormat="1" ht="18" hidden="1" customHeight="1" x14ac:dyDescent="0.2">
      <c r="B212" s="62">
        <v>1</v>
      </c>
      <c r="C212" s="62">
        <v>1</v>
      </c>
      <c r="D212" s="62">
        <v>1</v>
      </c>
      <c r="E212" s="62">
        <v>1</v>
      </c>
      <c r="F212" s="62">
        <v>1</v>
      </c>
      <c r="G212" s="62"/>
      <c r="H212" s="62"/>
      <c r="I212" s="62"/>
      <c r="J212" s="62"/>
      <c r="K212" s="62"/>
      <c r="L212" s="62"/>
      <c r="M212" s="143"/>
      <c r="N212" s="143"/>
      <c r="O212" s="62">
        <v>1</v>
      </c>
      <c r="P212" s="62"/>
      <c r="Q212" s="62">
        <v>1</v>
      </c>
      <c r="R212" s="62">
        <v>1</v>
      </c>
      <c r="S212" s="62">
        <v>1</v>
      </c>
      <c r="T212" s="62"/>
      <c r="U212" s="62"/>
      <c r="V212" s="182">
        <v>42278</v>
      </c>
      <c r="W212" s="182"/>
      <c r="X212" s="63" t="s">
        <v>288</v>
      </c>
      <c r="Y212" s="63" t="s">
        <v>1376</v>
      </c>
      <c r="Z212" s="63" t="s">
        <v>289</v>
      </c>
      <c r="AA212" s="63" t="s">
        <v>1732</v>
      </c>
      <c r="AB212" s="64" t="s">
        <v>18</v>
      </c>
      <c r="AC212" s="64" t="s">
        <v>1781</v>
      </c>
      <c r="AD212" s="64" t="s">
        <v>348</v>
      </c>
      <c r="AE212" s="64" t="s">
        <v>290</v>
      </c>
      <c r="AF212" s="55">
        <v>25.5</v>
      </c>
      <c r="AG212" s="55">
        <v>40</v>
      </c>
      <c r="AH212" s="55">
        <v>25.5</v>
      </c>
      <c r="AI212" s="55">
        <v>40</v>
      </c>
      <c r="AK212" s="105" t="str">
        <f>VLOOKUP(X212,[1]Munka1!$B$3:$W$507,22,FALSE)</f>
        <v>Közép-magyarországi régió</v>
      </c>
    </row>
    <row r="213" spans="2:37" s="2" customFormat="1" ht="18" hidden="1" customHeight="1" x14ac:dyDescent="0.2">
      <c r="B213" s="62">
        <v>1</v>
      </c>
      <c r="C213" s="62">
        <v>1</v>
      </c>
      <c r="D213" s="62">
        <v>1</v>
      </c>
      <c r="E213" s="62">
        <v>1</v>
      </c>
      <c r="F213" s="62"/>
      <c r="G213" s="62"/>
      <c r="H213" s="62"/>
      <c r="I213" s="62"/>
      <c r="J213" s="62"/>
      <c r="K213" s="62"/>
      <c r="L213" s="62"/>
      <c r="M213" s="143"/>
      <c r="N213" s="62">
        <v>1</v>
      </c>
      <c r="O213" s="62"/>
      <c r="P213" s="62"/>
      <c r="Q213" s="62">
        <v>1</v>
      </c>
      <c r="R213" s="62">
        <v>1</v>
      </c>
      <c r="S213" s="62">
        <v>1</v>
      </c>
      <c r="T213" s="62"/>
      <c r="U213" s="62"/>
      <c r="V213" s="182">
        <v>42278</v>
      </c>
      <c r="W213" s="182"/>
      <c r="X213" s="63" t="s">
        <v>392</v>
      </c>
      <c r="Y213" s="63" t="s">
        <v>1377</v>
      </c>
      <c r="Z213" s="63" t="s">
        <v>393</v>
      </c>
      <c r="AA213" s="63" t="s">
        <v>1730</v>
      </c>
      <c r="AB213" s="64" t="s">
        <v>4</v>
      </c>
      <c r="AC213" s="64" t="s">
        <v>1026</v>
      </c>
      <c r="AD213" s="64" t="s">
        <v>11</v>
      </c>
      <c r="AE213" s="64">
        <v>10</v>
      </c>
      <c r="AF213" s="55">
        <v>9.6</v>
      </c>
      <c r="AG213" s="55">
        <v>10.5</v>
      </c>
      <c r="AH213" s="55">
        <v>8.8000000000000007</v>
      </c>
      <c r="AI213" s="55">
        <v>12.8</v>
      </c>
      <c r="AK213" s="105" t="str">
        <f>VLOOKUP(X213,[1]Munka1!$B$3:$W$507,22,FALSE)</f>
        <v>Nyugat-magyarországi régió</v>
      </c>
    </row>
    <row r="214" spans="2:37" s="2" customFormat="1" ht="18" hidden="1" customHeight="1" x14ac:dyDescent="0.2">
      <c r="B214" s="62">
        <v>1</v>
      </c>
      <c r="C214" s="62">
        <v>1</v>
      </c>
      <c r="D214" s="62">
        <v>1</v>
      </c>
      <c r="E214" s="62">
        <v>1</v>
      </c>
      <c r="F214" s="62"/>
      <c r="G214" s="62"/>
      <c r="H214" s="62"/>
      <c r="I214" s="62"/>
      <c r="J214" s="62"/>
      <c r="K214" s="62"/>
      <c r="L214" s="62"/>
      <c r="M214" s="143"/>
      <c r="N214" s="62">
        <v>1</v>
      </c>
      <c r="O214" s="62"/>
      <c r="P214" s="62"/>
      <c r="Q214" s="62">
        <v>1</v>
      </c>
      <c r="R214" s="62">
        <v>1</v>
      </c>
      <c r="S214" s="62">
        <v>1</v>
      </c>
      <c r="T214" s="62"/>
      <c r="U214" s="62"/>
      <c r="V214" s="182">
        <v>42278</v>
      </c>
      <c r="W214" s="182"/>
      <c r="X214" s="63" t="s">
        <v>394</v>
      </c>
      <c r="Y214" s="63" t="s">
        <v>1378</v>
      </c>
      <c r="Z214" s="63" t="s">
        <v>395</v>
      </c>
      <c r="AA214" s="63" t="s">
        <v>1730</v>
      </c>
      <c r="AB214" s="64" t="s">
        <v>33</v>
      </c>
      <c r="AC214" s="64" t="s">
        <v>1780</v>
      </c>
      <c r="AD214" s="64" t="s">
        <v>28</v>
      </c>
      <c r="AE214" s="64">
        <v>6</v>
      </c>
      <c r="AF214" s="55">
        <v>5.76</v>
      </c>
      <c r="AG214" s="55">
        <v>6.3</v>
      </c>
      <c r="AH214" s="55">
        <v>5</v>
      </c>
      <c r="AI214" s="55">
        <v>8</v>
      </c>
      <c r="AK214" s="105" t="str">
        <f>VLOOKUP(X214,[1]Munka1!$B$3:$W$507,22,FALSE)</f>
        <v>Nyugat-magyarországi régió</v>
      </c>
    </row>
    <row r="215" spans="2:37" s="2" customFormat="1" ht="18" hidden="1" customHeight="1" x14ac:dyDescent="0.2">
      <c r="B215" s="62">
        <v>1</v>
      </c>
      <c r="C215" s="62">
        <v>1</v>
      </c>
      <c r="D215" s="62">
        <v>1</v>
      </c>
      <c r="E215" s="62">
        <v>1</v>
      </c>
      <c r="F215" s="62"/>
      <c r="G215" s="62"/>
      <c r="H215" s="62"/>
      <c r="I215" s="62"/>
      <c r="J215" s="62"/>
      <c r="K215" s="62"/>
      <c r="L215" s="62"/>
      <c r="M215" s="143"/>
      <c r="N215" s="62">
        <v>1</v>
      </c>
      <c r="O215" s="62"/>
      <c r="P215" s="62"/>
      <c r="Q215" s="62">
        <v>1</v>
      </c>
      <c r="R215" s="62">
        <v>1</v>
      </c>
      <c r="S215" s="62">
        <v>1</v>
      </c>
      <c r="T215" s="62"/>
      <c r="U215" s="62"/>
      <c r="V215" s="182">
        <v>42278</v>
      </c>
      <c r="W215" s="182"/>
      <c r="X215" s="63" t="s">
        <v>396</v>
      </c>
      <c r="Y215" s="63" t="s">
        <v>1368</v>
      </c>
      <c r="Z215" s="63" t="s">
        <v>397</v>
      </c>
      <c r="AA215" s="63" t="s">
        <v>1732</v>
      </c>
      <c r="AB215" s="64" t="s">
        <v>25</v>
      </c>
      <c r="AC215" s="64" t="s">
        <v>1779</v>
      </c>
      <c r="AD215" s="64" t="s">
        <v>1146</v>
      </c>
      <c r="AE215" s="64">
        <v>8</v>
      </c>
      <c r="AF215" s="55">
        <v>7.68</v>
      </c>
      <c r="AG215" s="55">
        <v>8.4</v>
      </c>
      <c r="AH215" s="55">
        <v>7.04</v>
      </c>
      <c r="AI215" s="55">
        <v>10</v>
      </c>
      <c r="AK215" s="105" t="str">
        <f>VLOOKUP(X215,[1]Munka1!$B$3:$W$507,22,FALSE)</f>
        <v>Közép-magyarországi régió</v>
      </c>
    </row>
    <row r="216" spans="2:37" s="2" customFormat="1" ht="18" hidden="1" customHeight="1" x14ac:dyDescent="0.2">
      <c r="B216" s="62">
        <v>1</v>
      </c>
      <c r="C216" s="62">
        <v>1</v>
      </c>
      <c r="D216" s="62">
        <v>1</v>
      </c>
      <c r="E216" s="62">
        <v>1</v>
      </c>
      <c r="F216" s="62"/>
      <c r="G216" s="62"/>
      <c r="H216" s="62"/>
      <c r="I216" s="62"/>
      <c r="J216" s="62"/>
      <c r="K216" s="62"/>
      <c r="L216" s="62"/>
      <c r="M216" s="143"/>
      <c r="N216" s="62">
        <v>1</v>
      </c>
      <c r="O216" s="62"/>
      <c r="P216" s="62"/>
      <c r="Q216" s="62">
        <v>1</v>
      </c>
      <c r="R216" s="62">
        <v>1</v>
      </c>
      <c r="S216" s="62">
        <v>1</v>
      </c>
      <c r="T216" s="62"/>
      <c r="U216" s="62"/>
      <c r="V216" s="182">
        <v>42278</v>
      </c>
      <c r="W216" s="182"/>
      <c r="X216" s="63" t="s">
        <v>398</v>
      </c>
      <c r="Y216" s="63" t="s">
        <v>1369</v>
      </c>
      <c r="Z216" s="63" t="s">
        <v>399</v>
      </c>
      <c r="AA216" s="63" t="s">
        <v>1732</v>
      </c>
      <c r="AB216" s="64" t="s">
        <v>25</v>
      </c>
      <c r="AC216" s="64" t="s">
        <v>1779</v>
      </c>
      <c r="AD216" s="64" t="s">
        <v>400</v>
      </c>
      <c r="AE216" s="64">
        <v>6</v>
      </c>
      <c r="AF216" s="55">
        <v>5.76</v>
      </c>
      <c r="AG216" s="55">
        <v>6.3</v>
      </c>
      <c r="AH216" s="55">
        <v>5</v>
      </c>
      <c r="AI216" s="55">
        <v>8</v>
      </c>
      <c r="AK216" s="105" t="str">
        <f>VLOOKUP(X216,[1]Munka1!$B$3:$W$507,22,FALSE)</f>
        <v>Közép-magyarországi régió</v>
      </c>
    </row>
    <row r="217" spans="2:37" s="2" customFormat="1" ht="18" hidden="1" customHeight="1" x14ac:dyDescent="0.2">
      <c r="B217" s="62">
        <v>1</v>
      </c>
      <c r="C217" s="62">
        <v>1</v>
      </c>
      <c r="D217" s="62">
        <v>1</v>
      </c>
      <c r="E217" s="62">
        <v>1</v>
      </c>
      <c r="F217" s="62"/>
      <c r="G217" s="62"/>
      <c r="H217" s="62"/>
      <c r="I217" s="62"/>
      <c r="J217" s="62"/>
      <c r="K217" s="62"/>
      <c r="L217" s="62"/>
      <c r="M217" s="143"/>
      <c r="N217" s="62">
        <v>1</v>
      </c>
      <c r="O217" s="62"/>
      <c r="P217" s="62"/>
      <c r="Q217" s="62">
        <v>1</v>
      </c>
      <c r="R217" s="62">
        <v>1</v>
      </c>
      <c r="S217" s="62">
        <v>1</v>
      </c>
      <c r="T217" s="62"/>
      <c r="U217" s="62"/>
      <c r="V217" s="182">
        <v>42278</v>
      </c>
      <c r="W217" s="182"/>
      <c r="X217" s="63" t="s">
        <v>401</v>
      </c>
      <c r="Y217" s="63" t="s">
        <v>1370</v>
      </c>
      <c r="Z217" s="63" t="s">
        <v>402</v>
      </c>
      <c r="AA217" s="63" t="s">
        <v>1732</v>
      </c>
      <c r="AB217" s="64" t="s">
        <v>25</v>
      </c>
      <c r="AC217" s="64" t="s">
        <v>1778</v>
      </c>
      <c r="AD217" s="64" t="s">
        <v>11</v>
      </c>
      <c r="AE217" s="64">
        <v>8</v>
      </c>
      <c r="AF217" s="55">
        <v>7.68</v>
      </c>
      <c r="AG217" s="55">
        <v>8.4</v>
      </c>
      <c r="AH217" s="55">
        <v>7.04</v>
      </c>
      <c r="AI217" s="55">
        <v>10</v>
      </c>
      <c r="AK217" s="105" t="str">
        <f>VLOOKUP(X217,[1]Munka1!$B$3:$W$507,22,FALSE)</f>
        <v>Közép-magyarországi régió</v>
      </c>
    </row>
    <row r="218" spans="2:37" s="2" customFormat="1" ht="18" hidden="1" customHeight="1" x14ac:dyDescent="0.2">
      <c r="B218" s="62">
        <v>1</v>
      </c>
      <c r="C218" s="62">
        <v>1</v>
      </c>
      <c r="D218" s="62">
        <v>1</v>
      </c>
      <c r="E218" s="62">
        <v>1</v>
      </c>
      <c r="F218" s="62"/>
      <c r="G218" s="62"/>
      <c r="H218" s="62"/>
      <c r="I218" s="62"/>
      <c r="J218" s="62"/>
      <c r="K218" s="62"/>
      <c r="L218" s="62"/>
      <c r="M218" s="143"/>
      <c r="N218" s="62">
        <v>1</v>
      </c>
      <c r="O218" s="62"/>
      <c r="P218" s="62"/>
      <c r="Q218" s="62">
        <v>1</v>
      </c>
      <c r="R218" s="62">
        <v>1</v>
      </c>
      <c r="S218" s="62">
        <v>1</v>
      </c>
      <c r="T218" s="62"/>
      <c r="U218" s="62"/>
      <c r="V218" s="182">
        <v>42278</v>
      </c>
      <c r="W218" s="182"/>
      <c r="X218" s="63" t="s">
        <v>403</v>
      </c>
      <c r="Y218" s="63" t="s">
        <v>1380</v>
      </c>
      <c r="Z218" s="63" t="s">
        <v>404</v>
      </c>
      <c r="AA218" s="63" t="s">
        <v>1732</v>
      </c>
      <c r="AB218" s="64" t="s">
        <v>25</v>
      </c>
      <c r="AC218" s="64" t="s">
        <v>1779</v>
      </c>
      <c r="AD218" s="64" t="s">
        <v>78</v>
      </c>
      <c r="AE218" s="64">
        <v>6</v>
      </c>
      <c r="AF218" s="55">
        <v>5.76</v>
      </c>
      <c r="AG218" s="55">
        <v>6.3</v>
      </c>
      <c r="AH218" s="55">
        <v>5</v>
      </c>
      <c r="AI218" s="55">
        <v>8</v>
      </c>
      <c r="AK218" s="105" t="str">
        <f>VLOOKUP(X218,[1]Munka1!$B$3:$W$507,22,FALSE)</f>
        <v>Közép-magyarországi régió</v>
      </c>
    </row>
    <row r="219" spans="2:37" s="2" customFormat="1" ht="18" hidden="1" customHeight="1" x14ac:dyDescent="0.2">
      <c r="B219" s="62">
        <v>1</v>
      </c>
      <c r="C219" s="62">
        <v>1</v>
      </c>
      <c r="D219" s="62">
        <v>1</v>
      </c>
      <c r="E219" s="62">
        <v>1</v>
      </c>
      <c r="F219" s="62"/>
      <c r="G219" s="62"/>
      <c r="H219" s="62"/>
      <c r="I219" s="62"/>
      <c r="J219" s="62"/>
      <c r="K219" s="62"/>
      <c r="L219" s="62"/>
      <c r="M219" s="143"/>
      <c r="N219" s="62">
        <v>1</v>
      </c>
      <c r="O219" s="62"/>
      <c r="P219" s="62"/>
      <c r="Q219" s="62">
        <v>1</v>
      </c>
      <c r="R219" s="62">
        <v>1</v>
      </c>
      <c r="S219" s="62">
        <v>1</v>
      </c>
      <c r="T219" s="62"/>
      <c r="U219" s="62"/>
      <c r="V219" s="182">
        <v>42278</v>
      </c>
      <c r="W219" s="182"/>
      <c r="X219" s="63" t="s">
        <v>405</v>
      </c>
      <c r="Y219" s="63" t="s">
        <v>1381</v>
      </c>
      <c r="Z219" s="63" t="s">
        <v>406</v>
      </c>
      <c r="AA219" s="63" t="s">
        <v>1730</v>
      </c>
      <c r="AB219" s="64" t="s">
        <v>33</v>
      </c>
      <c r="AC219" s="64" t="s">
        <v>1026</v>
      </c>
      <c r="AD219" s="64" t="s">
        <v>152</v>
      </c>
      <c r="AE219" s="64">
        <v>5.2</v>
      </c>
      <c r="AF219" s="55">
        <v>4.99</v>
      </c>
      <c r="AG219" s="55">
        <v>5.46</v>
      </c>
      <c r="AH219" s="55">
        <v>4.58</v>
      </c>
      <c r="AI219" s="55">
        <v>6.66</v>
      </c>
      <c r="AK219" s="105" t="str">
        <f>VLOOKUP(X219,[1]Munka1!$B$3:$W$507,22,FALSE)</f>
        <v>Nyugat-magyarországi régió</v>
      </c>
    </row>
    <row r="220" spans="2:37" s="2" customFormat="1" ht="18" hidden="1" customHeight="1" x14ac:dyDescent="0.2">
      <c r="B220" s="62">
        <v>1</v>
      </c>
      <c r="C220" s="62">
        <v>1</v>
      </c>
      <c r="D220" s="62">
        <v>1</v>
      </c>
      <c r="E220" s="62">
        <v>1</v>
      </c>
      <c r="F220" s="62"/>
      <c r="G220" s="62"/>
      <c r="H220" s="62"/>
      <c r="I220" s="62"/>
      <c r="J220" s="62"/>
      <c r="K220" s="62"/>
      <c r="L220" s="62"/>
      <c r="M220" s="143"/>
      <c r="N220" s="62">
        <v>1</v>
      </c>
      <c r="O220" s="62"/>
      <c r="P220" s="62"/>
      <c r="Q220" s="62">
        <v>1</v>
      </c>
      <c r="R220" s="62">
        <v>1</v>
      </c>
      <c r="S220" s="62">
        <v>1</v>
      </c>
      <c r="T220" s="62"/>
      <c r="U220" s="62"/>
      <c r="V220" s="182">
        <v>42278</v>
      </c>
      <c r="W220" s="182"/>
      <c r="X220" s="63" t="s">
        <v>407</v>
      </c>
      <c r="Y220" s="63" t="s">
        <v>1382</v>
      </c>
      <c r="Z220" s="63" t="s">
        <v>408</v>
      </c>
      <c r="AA220" s="63" t="s">
        <v>1730</v>
      </c>
      <c r="AB220" s="64" t="s">
        <v>33</v>
      </c>
      <c r="AC220" s="64" t="s">
        <v>1026</v>
      </c>
      <c r="AD220" s="64" t="s">
        <v>409</v>
      </c>
      <c r="AE220" s="64">
        <v>8</v>
      </c>
      <c r="AF220" s="55">
        <v>7.68</v>
      </c>
      <c r="AG220" s="55">
        <v>8.4</v>
      </c>
      <c r="AH220" s="55">
        <v>7.04</v>
      </c>
      <c r="AI220" s="55">
        <v>10</v>
      </c>
      <c r="AK220" s="105" t="str">
        <f>VLOOKUP(X220,[1]Munka1!$B$3:$W$507,22,FALSE)</f>
        <v>Nyugat-magyarországi régió</v>
      </c>
    </row>
    <row r="221" spans="2:37" s="2" customFormat="1" ht="18" hidden="1" customHeight="1" x14ac:dyDescent="0.2">
      <c r="B221" s="62">
        <v>1</v>
      </c>
      <c r="C221" s="62">
        <v>1</v>
      </c>
      <c r="D221" s="62">
        <v>1</v>
      </c>
      <c r="E221" s="62">
        <v>1</v>
      </c>
      <c r="F221" s="62"/>
      <c r="G221" s="62"/>
      <c r="H221" s="62"/>
      <c r="I221" s="62"/>
      <c r="J221" s="62"/>
      <c r="K221" s="62"/>
      <c r="L221" s="62"/>
      <c r="M221" s="143"/>
      <c r="N221" s="62">
        <v>1</v>
      </c>
      <c r="O221" s="62"/>
      <c r="P221" s="62"/>
      <c r="Q221" s="62">
        <v>1</v>
      </c>
      <c r="R221" s="62">
        <v>1</v>
      </c>
      <c r="S221" s="62">
        <v>1</v>
      </c>
      <c r="T221" s="62"/>
      <c r="U221" s="62"/>
      <c r="V221" s="182">
        <v>42278</v>
      </c>
      <c r="W221" s="182"/>
      <c r="X221" s="63" t="s">
        <v>410</v>
      </c>
      <c r="Y221" s="63" t="s">
        <v>1383</v>
      </c>
      <c r="Z221" s="63" t="s">
        <v>411</v>
      </c>
      <c r="AA221" s="63" t="s">
        <v>1730</v>
      </c>
      <c r="AB221" s="64" t="s">
        <v>33</v>
      </c>
      <c r="AC221" s="64" t="s">
        <v>1766</v>
      </c>
      <c r="AD221" s="64" t="s">
        <v>1147</v>
      </c>
      <c r="AE221" s="64">
        <v>6</v>
      </c>
      <c r="AF221" s="55">
        <v>5.76</v>
      </c>
      <c r="AG221" s="55">
        <v>6.3</v>
      </c>
      <c r="AH221" s="55">
        <v>5</v>
      </c>
      <c r="AI221" s="55">
        <v>8</v>
      </c>
      <c r="AK221" s="105" t="str">
        <f>VLOOKUP(X221,[1]Munka1!$B$3:$W$507,22,FALSE)</f>
        <v>Nyugat-magyarországi régió</v>
      </c>
    </row>
    <row r="222" spans="2:37" s="2" customFormat="1" ht="18" hidden="1" customHeight="1" x14ac:dyDescent="0.2">
      <c r="B222" s="62">
        <v>1</v>
      </c>
      <c r="C222" s="31"/>
      <c r="D222" s="62"/>
      <c r="E222" s="62"/>
      <c r="F222" s="62"/>
      <c r="G222" s="62"/>
      <c r="H222" s="62"/>
      <c r="I222" s="62"/>
      <c r="J222" s="62"/>
      <c r="K222" s="62"/>
      <c r="L222" s="62"/>
      <c r="M222" s="143"/>
      <c r="N222" s="62">
        <v>1</v>
      </c>
      <c r="O222" s="62"/>
      <c r="P222" s="62"/>
      <c r="Q222" s="62"/>
      <c r="R222" s="62"/>
      <c r="S222" s="62">
        <v>1</v>
      </c>
      <c r="T222" s="62"/>
      <c r="U222" s="62"/>
      <c r="V222" s="182">
        <v>42278</v>
      </c>
      <c r="W222" s="182"/>
      <c r="X222" s="65" t="s">
        <v>1121</v>
      </c>
      <c r="Y222" s="65" t="s">
        <v>1384</v>
      </c>
      <c r="Z222" s="65" t="s">
        <v>1037</v>
      </c>
      <c r="AA222" s="65" t="s">
        <v>1730</v>
      </c>
      <c r="AB222" s="25" t="s">
        <v>4</v>
      </c>
      <c r="AC222" s="25" t="s">
        <v>1026</v>
      </c>
      <c r="AD222" s="25"/>
      <c r="AE222" s="25"/>
      <c r="AF222" s="20"/>
      <c r="AG222" s="20"/>
      <c r="AH222" s="20"/>
      <c r="AI222" s="20"/>
      <c r="AK222" s="105" t="e">
        <f>VLOOKUP(X222,[1]Munka1!$B$3:$W$507,22,FALSE)</f>
        <v>#N/A</v>
      </c>
    </row>
    <row r="223" spans="2:37" s="2" customFormat="1" ht="18" hidden="1" customHeight="1" x14ac:dyDescent="0.2">
      <c r="B223" s="62"/>
      <c r="C223" s="62">
        <v>1</v>
      </c>
      <c r="D223" s="62">
        <v>1</v>
      </c>
      <c r="E223" s="62">
        <v>1</v>
      </c>
      <c r="F223" s="62"/>
      <c r="G223" s="62"/>
      <c r="H223" s="62"/>
      <c r="I223" s="62"/>
      <c r="J223" s="62"/>
      <c r="K223" s="62"/>
      <c r="L223" s="62"/>
      <c r="M223" s="143"/>
      <c r="N223" s="143"/>
      <c r="O223" s="62"/>
      <c r="P223" s="62">
        <v>1</v>
      </c>
      <c r="Q223" s="62">
        <v>1</v>
      </c>
      <c r="R223" s="62">
        <v>1</v>
      </c>
      <c r="S223" s="62"/>
      <c r="T223" s="62"/>
      <c r="U223" s="62"/>
      <c r="V223" s="182">
        <v>42278</v>
      </c>
      <c r="W223" s="182"/>
      <c r="X223" s="27" t="s">
        <v>412</v>
      </c>
      <c r="Y223" s="27" t="s">
        <v>1386</v>
      </c>
      <c r="Z223" s="27" t="s">
        <v>413</v>
      </c>
      <c r="AA223" s="27" t="s">
        <v>1730</v>
      </c>
      <c r="AB223" s="28" t="s">
        <v>4</v>
      </c>
      <c r="AC223" s="28" t="s">
        <v>1026</v>
      </c>
      <c r="AD223" s="28" t="s">
        <v>208</v>
      </c>
      <c r="AE223" s="28" t="s">
        <v>1736</v>
      </c>
      <c r="AF223" s="4">
        <v>11.52</v>
      </c>
      <c r="AG223" s="4">
        <v>12.6</v>
      </c>
      <c r="AH223" s="4">
        <v>10.5</v>
      </c>
      <c r="AI223" s="4">
        <v>15.4</v>
      </c>
      <c r="AK223" s="105" t="str">
        <f>VLOOKUP(X223,[1]Munka1!$B$3:$W$507,22,FALSE)</f>
        <v>Nyugat-magyarországi régió</v>
      </c>
    </row>
    <row r="224" spans="2:37" s="2" customFormat="1" ht="18" hidden="1" customHeight="1" x14ac:dyDescent="0.2">
      <c r="B224" s="62"/>
      <c r="C224" s="45"/>
      <c r="D224" s="62"/>
      <c r="E224" s="45"/>
      <c r="F224" s="62"/>
      <c r="G224" s="62"/>
      <c r="H224" s="62"/>
      <c r="I224" s="62"/>
      <c r="J224" s="62"/>
      <c r="K224" s="62"/>
      <c r="L224" s="62"/>
      <c r="M224" s="150">
        <v>1</v>
      </c>
      <c r="N224" s="150"/>
      <c r="O224" s="45"/>
      <c r="P224" s="45">
        <v>1</v>
      </c>
      <c r="Q224" s="45">
        <v>1</v>
      </c>
      <c r="R224" s="62">
        <v>1</v>
      </c>
      <c r="S224" s="45"/>
      <c r="T224" s="62"/>
      <c r="U224" s="62"/>
      <c r="V224" s="182">
        <v>42278</v>
      </c>
      <c r="W224" s="182"/>
      <c r="X224" s="27" t="s">
        <v>1039</v>
      </c>
      <c r="Y224" s="27" t="s">
        <v>1389</v>
      </c>
      <c r="Z224" s="27" t="s">
        <v>1040</v>
      </c>
      <c r="AA224" s="27" t="s">
        <v>1730</v>
      </c>
      <c r="AB224" s="28" t="s">
        <v>4</v>
      </c>
      <c r="AC224" s="28" t="s">
        <v>951</v>
      </c>
      <c r="AD224" s="28"/>
      <c r="AE224" s="28"/>
      <c r="AF224" s="4"/>
      <c r="AG224" s="4"/>
      <c r="AH224" s="4"/>
      <c r="AI224" s="4"/>
      <c r="AK224" s="105" t="str">
        <f>VLOOKUP(X224,[1]Munka1!$B$3:$W$507,22,FALSE)</f>
        <v>Nyugat-magyarországi régió</v>
      </c>
    </row>
    <row r="225" spans="2:37" s="105" customFormat="1" ht="18" hidden="1" customHeight="1" x14ac:dyDescent="0.2">
      <c r="B225" s="62">
        <v>1</v>
      </c>
      <c r="C225" s="31"/>
      <c r="D225" s="62"/>
      <c r="E225" s="62"/>
      <c r="F225" s="62"/>
      <c r="G225" s="62"/>
      <c r="H225" s="62"/>
      <c r="I225" s="62"/>
      <c r="J225" s="62"/>
      <c r="K225" s="62"/>
      <c r="L225" s="62"/>
      <c r="M225" s="150"/>
      <c r="N225" s="150">
        <v>1</v>
      </c>
      <c r="O225" s="45"/>
      <c r="P225" s="45"/>
      <c r="Q225" s="45"/>
      <c r="R225" s="62"/>
      <c r="S225" s="62">
        <v>1</v>
      </c>
      <c r="T225" s="62"/>
      <c r="U225" s="62"/>
      <c r="V225" s="182">
        <v>42278</v>
      </c>
      <c r="W225" s="182"/>
      <c r="X225" s="65" t="s">
        <v>1141</v>
      </c>
      <c r="Y225" s="65" t="s">
        <v>1385</v>
      </c>
      <c r="Z225" s="65" t="s">
        <v>1038</v>
      </c>
      <c r="AA225" s="65" t="s">
        <v>1730</v>
      </c>
      <c r="AB225" s="25" t="s">
        <v>4</v>
      </c>
      <c r="AC225" s="25" t="s">
        <v>1779</v>
      </c>
      <c r="AD225" s="25"/>
      <c r="AE225" s="25"/>
      <c r="AF225" s="20"/>
      <c r="AG225" s="20"/>
      <c r="AH225" s="20"/>
      <c r="AI225" s="20"/>
      <c r="AK225" s="105" t="e">
        <f>VLOOKUP(X225,[1]Munka1!$B$3:$W$507,22,FALSE)</f>
        <v>#N/A</v>
      </c>
    </row>
    <row r="226" spans="2:37" s="2" customFormat="1" ht="18" hidden="1" customHeight="1" x14ac:dyDescent="0.2">
      <c r="B226" s="62"/>
      <c r="C226" s="62">
        <v>1</v>
      </c>
      <c r="D226" s="62">
        <v>1</v>
      </c>
      <c r="E226" s="62">
        <v>1</v>
      </c>
      <c r="F226" s="62"/>
      <c r="G226" s="62"/>
      <c r="H226" s="62"/>
      <c r="I226" s="62"/>
      <c r="J226" s="62"/>
      <c r="K226" s="62"/>
      <c r="L226" s="62"/>
      <c r="M226" s="150"/>
      <c r="N226" s="150"/>
      <c r="O226" s="45"/>
      <c r="P226" s="45">
        <v>1</v>
      </c>
      <c r="Q226" s="45">
        <v>1</v>
      </c>
      <c r="R226" s="62">
        <v>1</v>
      </c>
      <c r="S226" s="62"/>
      <c r="T226" s="62"/>
      <c r="U226" s="62"/>
      <c r="V226" s="182">
        <v>42278</v>
      </c>
      <c r="W226" s="182"/>
      <c r="X226" s="27" t="s">
        <v>414</v>
      </c>
      <c r="Y226" s="27" t="s">
        <v>1387</v>
      </c>
      <c r="Z226" s="27" t="s">
        <v>415</v>
      </c>
      <c r="AA226" s="27" t="s">
        <v>1730</v>
      </c>
      <c r="AB226" s="28" t="s">
        <v>4</v>
      </c>
      <c r="AC226" s="28" t="s">
        <v>1780</v>
      </c>
      <c r="AD226" s="28" t="s">
        <v>140</v>
      </c>
      <c r="AE226" s="28" t="s">
        <v>1736</v>
      </c>
      <c r="AF226" s="4">
        <v>11.52</v>
      </c>
      <c r="AG226" s="4">
        <v>12.6</v>
      </c>
      <c r="AH226" s="4">
        <v>10.5</v>
      </c>
      <c r="AI226" s="4">
        <v>15.4</v>
      </c>
      <c r="AK226" s="105" t="str">
        <f>VLOOKUP(X226,[1]Munka1!$B$3:$W$507,22,FALSE)</f>
        <v>Nyugat-magyarországi régió</v>
      </c>
    </row>
    <row r="227" spans="2:37" s="2" customFormat="1" ht="18" hidden="1" customHeight="1" x14ac:dyDescent="0.2">
      <c r="B227" s="62"/>
      <c r="C227" s="45"/>
      <c r="D227" s="62"/>
      <c r="E227" s="45"/>
      <c r="F227" s="62"/>
      <c r="G227" s="62"/>
      <c r="H227" s="62"/>
      <c r="I227" s="62"/>
      <c r="J227" s="62"/>
      <c r="K227" s="62"/>
      <c r="L227" s="62"/>
      <c r="M227" s="150">
        <v>1</v>
      </c>
      <c r="N227" s="150"/>
      <c r="O227" s="45"/>
      <c r="P227" s="45">
        <v>1</v>
      </c>
      <c r="Q227" s="45">
        <v>1</v>
      </c>
      <c r="R227" s="62">
        <v>1</v>
      </c>
      <c r="S227" s="45"/>
      <c r="T227" s="62"/>
      <c r="U227" s="62"/>
      <c r="V227" s="182">
        <v>42278</v>
      </c>
      <c r="W227" s="182"/>
      <c r="X227" s="27" t="s">
        <v>1041</v>
      </c>
      <c r="Y227" s="27" t="s">
        <v>1388</v>
      </c>
      <c r="Z227" s="27" t="s">
        <v>1042</v>
      </c>
      <c r="AA227" s="27" t="s">
        <v>1730</v>
      </c>
      <c r="AB227" s="28" t="s">
        <v>4</v>
      </c>
      <c r="AC227" s="28" t="s">
        <v>951</v>
      </c>
      <c r="AD227" s="28"/>
      <c r="AE227" s="28"/>
      <c r="AF227" s="4"/>
      <c r="AG227" s="4"/>
      <c r="AH227" s="4"/>
      <c r="AI227" s="4"/>
      <c r="AK227" s="105" t="str">
        <f>VLOOKUP(X227,[1]Munka1!$B$3:$W$507,22,FALSE)</f>
        <v>Nyugat-magyarországi régió</v>
      </c>
    </row>
    <row r="228" spans="2:37" s="2" customFormat="1" ht="18" hidden="1" customHeight="1" x14ac:dyDescent="0.2">
      <c r="B228" s="62">
        <v>1</v>
      </c>
      <c r="C228" s="62">
        <v>1</v>
      </c>
      <c r="D228" s="62">
        <v>1</v>
      </c>
      <c r="E228" s="62">
        <v>1</v>
      </c>
      <c r="F228" s="62"/>
      <c r="G228" s="62"/>
      <c r="H228" s="62"/>
      <c r="I228" s="62"/>
      <c r="J228" s="62"/>
      <c r="K228" s="62"/>
      <c r="L228" s="62"/>
      <c r="M228" s="143"/>
      <c r="N228" s="143">
        <v>1</v>
      </c>
      <c r="O228" s="62"/>
      <c r="P228" s="62"/>
      <c r="Q228" s="62">
        <v>1</v>
      </c>
      <c r="R228" s="62">
        <v>1</v>
      </c>
      <c r="S228" s="62">
        <v>1</v>
      </c>
      <c r="T228" s="62"/>
      <c r="U228" s="62"/>
      <c r="V228" s="182">
        <v>42278</v>
      </c>
      <c r="W228" s="182"/>
      <c r="X228" s="63" t="s">
        <v>416</v>
      </c>
      <c r="Y228" s="63" t="s">
        <v>1391</v>
      </c>
      <c r="Z228" s="63" t="s">
        <v>417</v>
      </c>
      <c r="AA228" s="63" t="s">
        <v>1730</v>
      </c>
      <c r="AB228" s="64" t="s">
        <v>33</v>
      </c>
      <c r="AC228" s="64" t="s">
        <v>1026</v>
      </c>
      <c r="AD228" s="64" t="s">
        <v>418</v>
      </c>
      <c r="AE228" s="64">
        <v>20</v>
      </c>
      <c r="AF228" s="55">
        <v>19.2</v>
      </c>
      <c r="AG228" s="55">
        <v>21</v>
      </c>
      <c r="AH228" s="55">
        <v>17.600000000000001</v>
      </c>
      <c r="AI228" s="55">
        <v>25</v>
      </c>
      <c r="AK228" s="105" t="str">
        <f>VLOOKUP(X228,[1]Munka1!$B$3:$W$507,22,FALSE)</f>
        <v>Nyugat-magyarországi régió</v>
      </c>
    </row>
    <row r="229" spans="2:37" s="2" customFormat="1" ht="18" hidden="1" customHeight="1" x14ac:dyDescent="0.2">
      <c r="B229" s="62">
        <v>1</v>
      </c>
      <c r="C229" s="62">
        <v>1</v>
      </c>
      <c r="D229" s="62">
        <v>1</v>
      </c>
      <c r="E229" s="62">
        <v>1</v>
      </c>
      <c r="F229" s="62"/>
      <c r="G229" s="62"/>
      <c r="H229" s="62"/>
      <c r="I229" s="62"/>
      <c r="J229" s="62"/>
      <c r="K229" s="62"/>
      <c r="L229" s="62"/>
      <c r="M229" s="143"/>
      <c r="N229" s="143">
        <v>1</v>
      </c>
      <c r="O229" s="62"/>
      <c r="P229" s="62"/>
      <c r="Q229" s="62">
        <v>1</v>
      </c>
      <c r="R229" s="62">
        <v>1</v>
      </c>
      <c r="S229" s="62">
        <v>1</v>
      </c>
      <c r="T229" s="62"/>
      <c r="U229" s="62"/>
      <c r="V229" s="182">
        <v>42278</v>
      </c>
      <c r="W229" s="182"/>
      <c r="X229" s="63" t="s">
        <v>419</v>
      </c>
      <c r="Y229" s="63" t="s">
        <v>1392</v>
      </c>
      <c r="Z229" s="63" t="s">
        <v>420</v>
      </c>
      <c r="AA229" s="63" t="s">
        <v>1732</v>
      </c>
      <c r="AB229" s="64" t="s">
        <v>18</v>
      </c>
      <c r="AC229" s="64" t="s">
        <v>1123</v>
      </c>
      <c r="AD229" s="64" t="s">
        <v>7</v>
      </c>
      <c r="AE229" s="64">
        <v>8</v>
      </c>
      <c r="AF229" s="55">
        <v>7.68</v>
      </c>
      <c r="AG229" s="55">
        <v>8.4</v>
      </c>
      <c r="AH229" s="55">
        <v>7.04</v>
      </c>
      <c r="AI229" s="55">
        <v>10</v>
      </c>
      <c r="AK229" s="105" t="str">
        <f>VLOOKUP(X229,[1]Munka1!$B$3:$W$507,22,FALSE)</f>
        <v>Közép-magyarországi régió</v>
      </c>
    </row>
    <row r="230" spans="2:37" s="2" customFormat="1" ht="18" hidden="1" customHeight="1" x14ac:dyDescent="0.2">
      <c r="B230" s="62">
        <v>1</v>
      </c>
      <c r="C230" s="62">
        <v>1</v>
      </c>
      <c r="D230" s="62">
        <v>1</v>
      </c>
      <c r="E230" s="62">
        <v>1</v>
      </c>
      <c r="F230" s="62"/>
      <c r="G230" s="62"/>
      <c r="H230" s="62"/>
      <c r="I230" s="62"/>
      <c r="J230" s="62"/>
      <c r="K230" s="62"/>
      <c r="L230" s="62"/>
      <c r="M230" s="143"/>
      <c r="N230" s="143">
        <v>1</v>
      </c>
      <c r="O230" s="62"/>
      <c r="P230" s="62"/>
      <c r="Q230" s="62">
        <v>1</v>
      </c>
      <c r="R230" s="62">
        <v>1</v>
      </c>
      <c r="S230" s="62">
        <v>1</v>
      </c>
      <c r="T230" s="62"/>
      <c r="U230" s="62"/>
      <c r="V230" s="182">
        <v>42278</v>
      </c>
      <c r="W230" s="182"/>
      <c r="X230" s="63" t="s">
        <v>421</v>
      </c>
      <c r="Y230" s="63" t="s">
        <v>1393</v>
      </c>
      <c r="Z230" s="63" t="s">
        <v>422</v>
      </c>
      <c r="AA230" s="63" t="s">
        <v>1732</v>
      </c>
      <c r="AB230" s="64" t="s">
        <v>25</v>
      </c>
      <c r="AC230" s="64" t="s">
        <v>1778</v>
      </c>
      <c r="AD230" s="64" t="s">
        <v>28</v>
      </c>
      <c r="AE230" s="64">
        <v>6</v>
      </c>
      <c r="AF230" s="55">
        <v>5.76</v>
      </c>
      <c r="AG230" s="55">
        <v>6.3</v>
      </c>
      <c r="AH230" s="55">
        <v>5</v>
      </c>
      <c r="AI230" s="55">
        <v>8</v>
      </c>
      <c r="AK230" s="105" t="str">
        <f>VLOOKUP(X230,[1]Munka1!$B$3:$W$507,22,FALSE)</f>
        <v>Közép-magyarországi régió</v>
      </c>
    </row>
    <row r="231" spans="2:37" s="2" customFormat="1" ht="18" hidden="1" customHeight="1" x14ac:dyDescent="0.2">
      <c r="B231" s="62">
        <v>1</v>
      </c>
      <c r="C231" s="62">
        <v>1</v>
      </c>
      <c r="D231" s="62">
        <v>1</v>
      </c>
      <c r="E231" s="62">
        <v>1</v>
      </c>
      <c r="F231" s="62"/>
      <c r="G231" s="62"/>
      <c r="H231" s="62"/>
      <c r="I231" s="62"/>
      <c r="J231" s="62"/>
      <c r="K231" s="62"/>
      <c r="L231" s="62"/>
      <c r="M231" s="143"/>
      <c r="N231" s="143">
        <v>1</v>
      </c>
      <c r="O231" s="62"/>
      <c r="P231" s="62"/>
      <c r="Q231" s="62">
        <v>1</v>
      </c>
      <c r="R231" s="62">
        <v>1</v>
      </c>
      <c r="S231" s="62">
        <v>1</v>
      </c>
      <c r="T231" s="62"/>
      <c r="U231" s="62"/>
      <c r="V231" s="182">
        <v>42278</v>
      </c>
      <c r="W231" s="182"/>
      <c r="X231" s="63" t="s">
        <v>423</v>
      </c>
      <c r="Y231" s="63" t="s">
        <v>1394</v>
      </c>
      <c r="Z231" s="63" t="s">
        <v>424</v>
      </c>
      <c r="AA231" s="63" t="s">
        <v>1732</v>
      </c>
      <c r="AB231" s="64" t="s">
        <v>25</v>
      </c>
      <c r="AC231" s="64" t="s">
        <v>1779</v>
      </c>
      <c r="AD231" s="64" t="s">
        <v>425</v>
      </c>
      <c r="AE231" s="64">
        <v>6</v>
      </c>
      <c r="AF231" s="55">
        <v>5.76</v>
      </c>
      <c r="AG231" s="55">
        <v>6.3</v>
      </c>
      <c r="AH231" s="55">
        <v>5</v>
      </c>
      <c r="AI231" s="55">
        <v>8</v>
      </c>
      <c r="AK231" s="105" t="str">
        <f>VLOOKUP(X231,[1]Munka1!$B$3:$W$507,22,FALSE)</f>
        <v>Közép-magyarországi régió</v>
      </c>
    </row>
    <row r="232" spans="2:37" s="2" customFormat="1" ht="18" hidden="1" customHeight="1" x14ac:dyDescent="0.2">
      <c r="B232" s="62">
        <v>1</v>
      </c>
      <c r="C232" s="62">
        <v>1</v>
      </c>
      <c r="D232" s="62">
        <v>1</v>
      </c>
      <c r="E232" s="62">
        <v>1</v>
      </c>
      <c r="F232" s="62"/>
      <c r="G232" s="62"/>
      <c r="H232" s="62"/>
      <c r="I232" s="62"/>
      <c r="J232" s="62"/>
      <c r="K232" s="62"/>
      <c r="L232" s="62"/>
      <c r="M232" s="143"/>
      <c r="N232" s="143">
        <v>1</v>
      </c>
      <c r="O232" s="62"/>
      <c r="P232" s="62"/>
      <c r="Q232" s="62">
        <v>1</v>
      </c>
      <c r="R232" s="62">
        <v>1</v>
      </c>
      <c r="S232" s="62">
        <v>1</v>
      </c>
      <c r="T232" s="62"/>
      <c r="U232" s="62"/>
      <c r="V232" s="182">
        <v>42278</v>
      </c>
      <c r="W232" s="182"/>
      <c r="X232" s="63" t="s">
        <v>426</v>
      </c>
      <c r="Y232" s="63" t="s">
        <v>1419</v>
      </c>
      <c r="Z232" s="63" t="s">
        <v>427</v>
      </c>
      <c r="AA232" s="63" t="s">
        <v>1731</v>
      </c>
      <c r="AB232" s="64" t="s">
        <v>14</v>
      </c>
      <c r="AC232" s="64" t="s">
        <v>1777</v>
      </c>
      <c r="AD232" s="64" t="s">
        <v>11</v>
      </c>
      <c r="AE232" s="64">
        <v>8</v>
      </c>
      <c r="AF232" s="55">
        <v>7.68</v>
      </c>
      <c r="AG232" s="55">
        <v>8.4</v>
      </c>
      <c r="AH232" s="55">
        <v>7.04</v>
      </c>
      <c r="AI232" s="55">
        <v>10</v>
      </c>
      <c r="AK232" s="105" t="str">
        <f>VLOOKUP(X232,[1]Munka1!$B$3:$W$507,22,FALSE)</f>
        <v>Kelet-magyarországi régió</v>
      </c>
    </row>
    <row r="233" spans="2:37" s="2" customFormat="1" ht="18" hidden="1" customHeight="1" x14ac:dyDescent="0.2">
      <c r="B233" s="62">
        <v>1</v>
      </c>
      <c r="C233" s="62">
        <v>1</v>
      </c>
      <c r="D233" s="62">
        <v>1</v>
      </c>
      <c r="E233" s="62">
        <v>1</v>
      </c>
      <c r="F233" s="62"/>
      <c r="G233" s="62"/>
      <c r="H233" s="62"/>
      <c r="I233" s="62"/>
      <c r="J233" s="62"/>
      <c r="K233" s="62"/>
      <c r="L233" s="62"/>
      <c r="M233" s="143"/>
      <c r="N233" s="143">
        <v>1</v>
      </c>
      <c r="O233" s="62"/>
      <c r="P233" s="62"/>
      <c r="Q233" s="62">
        <v>1</v>
      </c>
      <c r="R233" s="62">
        <v>1</v>
      </c>
      <c r="S233" s="62">
        <v>1</v>
      </c>
      <c r="T233" s="62"/>
      <c r="U233" s="62"/>
      <c r="V233" s="182">
        <v>42278</v>
      </c>
      <c r="W233" s="182"/>
      <c r="X233" s="63" t="s">
        <v>428</v>
      </c>
      <c r="Y233" s="63" t="s">
        <v>1397</v>
      </c>
      <c r="Z233" s="63" t="s">
        <v>429</v>
      </c>
      <c r="AA233" s="63" t="s">
        <v>1730</v>
      </c>
      <c r="AB233" s="64" t="s">
        <v>25</v>
      </c>
      <c r="AC233" s="64" t="s">
        <v>1025</v>
      </c>
      <c r="AD233" s="64" t="s">
        <v>15</v>
      </c>
      <c r="AE233" s="64">
        <v>8</v>
      </c>
      <c r="AF233" s="55">
        <v>7.68</v>
      </c>
      <c r="AG233" s="55">
        <v>8.4</v>
      </c>
      <c r="AH233" s="55">
        <v>7.04</v>
      </c>
      <c r="AI233" s="55">
        <v>10</v>
      </c>
      <c r="AK233" s="105" t="str">
        <f>VLOOKUP(X233,[1]Munka1!$B$3:$W$507,22,FALSE)</f>
        <v>Nyugat-magyarországi régió</v>
      </c>
    </row>
    <row r="234" spans="2:37" s="2" customFormat="1" ht="18" hidden="1" customHeight="1" x14ac:dyDescent="0.2">
      <c r="B234" s="62">
        <v>1</v>
      </c>
      <c r="C234" s="31" t="s">
        <v>904</v>
      </c>
      <c r="D234" s="62"/>
      <c r="E234" s="62"/>
      <c r="F234" s="62"/>
      <c r="G234" s="62"/>
      <c r="H234" s="62"/>
      <c r="I234" s="62"/>
      <c r="J234" s="62"/>
      <c r="K234" s="62"/>
      <c r="L234" s="62"/>
      <c r="M234" s="143"/>
      <c r="N234" s="143">
        <v>1</v>
      </c>
      <c r="O234" s="62"/>
      <c r="P234" s="62"/>
      <c r="Q234" s="62"/>
      <c r="R234" s="62"/>
      <c r="S234" s="62">
        <v>1</v>
      </c>
      <c r="T234" s="62"/>
      <c r="U234" s="62"/>
      <c r="V234" s="182">
        <v>42278</v>
      </c>
      <c r="W234" s="182"/>
      <c r="X234" s="65" t="s">
        <v>430</v>
      </c>
      <c r="Y234" s="65" t="s">
        <v>1421</v>
      </c>
      <c r="Z234" s="65" t="s">
        <v>431</v>
      </c>
      <c r="AA234" s="65" t="s">
        <v>1731</v>
      </c>
      <c r="AB234" s="25" t="s">
        <v>14</v>
      </c>
      <c r="AC234" s="25" t="s">
        <v>1778</v>
      </c>
      <c r="AD234" s="25"/>
      <c r="AE234" s="25"/>
      <c r="AF234" s="20"/>
      <c r="AG234" s="20"/>
      <c r="AH234" s="20"/>
      <c r="AI234" s="20"/>
      <c r="AK234" s="105" t="e">
        <f>VLOOKUP(X234,[1]Munka1!$B$3:$W$507,22,FALSE)</f>
        <v>#N/A</v>
      </c>
    </row>
    <row r="235" spans="2:37" s="2" customFormat="1" ht="18" hidden="1" customHeight="1" x14ac:dyDescent="0.2">
      <c r="B235" s="62"/>
      <c r="C235" s="62">
        <v>1</v>
      </c>
      <c r="D235" s="62">
        <v>1</v>
      </c>
      <c r="E235" s="62">
        <v>1</v>
      </c>
      <c r="F235" s="62"/>
      <c r="G235" s="62"/>
      <c r="H235" s="62"/>
      <c r="I235" s="62"/>
      <c r="J235" s="62"/>
      <c r="K235" s="62"/>
      <c r="L235" s="62"/>
      <c r="M235" s="143"/>
      <c r="N235" s="143"/>
      <c r="O235" s="62"/>
      <c r="P235" s="62">
        <v>1</v>
      </c>
      <c r="Q235" s="62">
        <v>1</v>
      </c>
      <c r="R235" s="62">
        <v>1</v>
      </c>
      <c r="S235" s="62"/>
      <c r="T235" s="62"/>
      <c r="U235" s="62"/>
      <c r="V235" s="182">
        <v>42278</v>
      </c>
      <c r="W235" s="182"/>
      <c r="X235" s="66" t="s">
        <v>432</v>
      </c>
      <c r="Y235" s="66" t="s">
        <v>1420</v>
      </c>
      <c r="Z235" s="66" t="s">
        <v>433</v>
      </c>
      <c r="AA235" s="66" t="s">
        <v>1731</v>
      </c>
      <c r="AB235" s="59" t="s">
        <v>14</v>
      </c>
      <c r="AC235" s="59" t="s">
        <v>1778</v>
      </c>
      <c r="AD235" s="59" t="s">
        <v>41</v>
      </c>
      <c r="AE235" s="59">
        <v>6</v>
      </c>
      <c r="AF235" s="3">
        <v>5.76</v>
      </c>
      <c r="AG235" s="3">
        <v>6.3</v>
      </c>
      <c r="AH235" s="3">
        <v>5</v>
      </c>
      <c r="AI235" s="3">
        <v>8</v>
      </c>
      <c r="AK235" s="105" t="str">
        <f>VLOOKUP(X235,[1]Munka1!$B$3:$W$507,22,FALSE)</f>
        <v>Kelet-magyarországi régió</v>
      </c>
    </row>
    <row r="236" spans="2:37" s="2" customFormat="1" ht="18" hidden="1" customHeight="1" x14ac:dyDescent="0.2">
      <c r="B236" s="62"/>
      <c r="C236" s="62">
        <v>1</v>
      </c>
      <c r="D236" s="62">
        <v>1</v>
      </c>
      <c r="E236" s="62">
        <v>1</v>
      </c>
      <c r="F236" s="62"/>
      <c r="G236" s="62"/>
      <c r="H236" s="62"/>
      <c r="I236" s="62"/>
      <c r="J236" s="62"/>
      <c r="K236" s="62"/>
      <c r="L236" s="62"/>
      <c r="M236" s="143"/>
      <c r="N236" s="143"/>
      <c r="O236" s="62"/>
      <c r="P236" s="62">
        <v>1</v>
      </c>
      <c r="Q236" s="62">
        <v>1</v>
      </c>
      <c r="R236" s="62">
        <v>1</v>
      </c>
      <c r="S236" s="62"/>
      <c r="T236" s="62"/>
      <c r="U236" s="62"/>
      <c r="V236" s="182">
        <v>42278</v>
      </c>
      <c r="W236" s="182"/>
      <c r="X236" s="66" t="s">
        <v>434</v>
      </c>
      <c r="Y236" s="66" t="s">
        <v>1446</v>
      </c>
      <c r="Z236" s="66" t="s">
        <v>435</v>
      </c>
      <c r="AA236" s="66" t="s">
        <v>1731</v>
      </c>
      <c r="AB236" s="59" t="s">
        <v>14</v>
      </c>
      <c r="AC236" s="59" t="s">
        <v>1778</v>
      </c>
      <c r="AD236" s="59" t="s">
        <v>15</v>
      </c>
      <c r="AE236" s="59">
        <v>6</v>
      </c>
      <c r="AF236" s="3">
        <v>5.76</v>
      </c>
      <c r="AG236" s="3">
        <v>6.3</v>
      </c>
      <c r="AH236" s="3">
        <v>5</v>
      </c>
      <c r="AI236" s="3">
        <v>8</v>
      </c>
      <c r="AK236" s="105" t="str">
        <f>VLOOKUP(X236,[1]Munka1!$B$3:$W$507,22,FALSE)</f>
        <v>Kelet-magyarországi régió</v>
      </c>
    </row>
    <row r="237" spans="2:37" s="2" customFormat="1" ht="18" hidden="1" customHeight="1" x14ac:dyDescent="0.2">
      <c r="B237" s="62">
        <v>1</v>
      </c>
      <c r="C237" s="62">
        <v>1</v>
      </c>
      <c r="D237" s="62">
        <v>1</v>
      </c>
      <c r="E237" s="62">
        <v>1</v>
      </c>
      <c r="F237" s="62"/>
      <c r="G237" s="62"/>
      <c r="H237" s="62"/>
      <c r="I237" s="62"/>
      <c r="J237" s="62"/>
      <c r="K237" s="62"/>
      <c r="L237" s="62"/>
      <c r="M237" s="143"/>
      <c r="N237" s="143">
        <v>1</v>
      </c>
      <c r="O237" s="62"/>
      <c r="P237" s="62"/>
      <c r="Q237" s="62">
        <v>1</v>
      </c>
      <c r="R237" s="62">
        <v>1</v>
      </c>
      <c r="S237" s="62">
        <v>1</v>
      </c>
      <c r="T237" s="62"/>
      <c r="U237" s="62"/>
      <c r="V237" s="182">
        <v>42278</v>
      </c>
      <c r="W237" s="182"/>
      <c r="X237" s="63" t="s">
        <v>436</v>
      </c>
      <c r="Y237" s="63" t="s">
        <v>1396</v>
      </c>
      <c r="Z237" s="63" t="s">
        <v>437</v>
      </c>
      <c r="AA237" s="63" t="s">
        <v>1731</v>
      </c>
      <c r="AB237" s="64" t="s">
        <v>14</v>
      </c>
      <c r="AC237" s="64" t="s">
        <v>1778</v>
      </c>
      <c r="AD237" s="64" t="s">
        <v>41</v>
      </c>
      <c r="AE237" s="64">
        <v>6</v>
      </c>
      <c r="AF237" s="55">
        <v>5.76</v>
      </c>
      <c r="AG237" s="55">
        <v>6.3</v>
      </c>
      <c r="AH237" s="55">
        <v>5</v>
      </c>
      <c r="AI237" s="55">
        <v>8</v>
      </c>
      <c r="AK237" s="105" t="str">
        <f>VLOOKUP(X237,[1]Munka1!$B$3:$W$507,22,FALSE)</f>
        <v>Kelet-magyarországi régió</v>
      </c>
    </row>
    <row r="238" spans="2:37" s="2" customFormat="1" ht="18" hidden="1" customHeight="1" x14ac:dyDescent="0.2">
      <c r="B238" s="62">
        <v>1</v>
      </c>
      <c r="C238" s="62">
        <v>1</v>
      </c>
      <c r="D238" s="62">
        <v>1</v>
      </c>
      <c r="E238" s="62">
        <v>1</v>
      </c>
      <c r="F238" s="62"/>
      <c r="G238" s="62"/>
      <c r="H238" s="62"/>
      <c r="I238" s="62"/>
      <c r="J238" s="62"/>
      <c r="K238" s="62"/>
      <c r="L238" s="62"/>
      <c r="M238" s="143"/>
      <c r="N238" s="143">
        <v>1</v>
      </c>
      <c r="O238" s="62"/>
      <c r="P238" s="62"/>
      <c r="Q238" s="62">
        <v>1</v>
      </c>
      <c r="R238" s="62">
        <v>1</v>
      </c>
      <c r="S238" s="62">
        <v>1</v>
      </c>
      <c r="T238" s="62"/>
      <c r="U238" s="62"/>
      <c r="V238" s="182">
        <v>42278</v>
      </c>
      <c r="W238" s="182"/>
      <c r="X238" s="63" t="s">
        <v>438</v>
      </c>
      <c r="Y238" s="63" t="s">
        <v>1422</v>
      </c>
      <c r="Z238" s="63" t="s">
        <v>439</v>
      </c>
      <c r="AA238" s="63" t="s">
        <v>1731</v>
      </c>
      <c r="AB238" s="64" t="s">
        <v>10</v>
      </c>
      <c r="AC238" s="64" t="s">
        <v>1778</v>
      </c>
      <c r="AD238" s="64" t="s">
        <v>28</v>
      </c>
      <c r="AE238" s="64">
        <v>6</v>
      </c>
      <c r="AF238" s="55">
        <v>5.76</v>
      </c>
      <c r="AG238" s="55">
        <v>6.3</v>
      </c>
      <c r="AH238" s="55">
        <v>5</v>
      </c>
      <c r="AI238" s="55">
        <v>8</v>
      </c>
      <c r="AK238" s="105" t="str">
        <f>VLOOKUP(X238,[1]Munka1!$B$3:$W$507,22,FALSE)</f>
        <v>Kelet-magyarországi régió</v>
      </c>
    </row>
    <row r="239" spans="2:37" s="2" customFormat="1" ht="18" hidden="1" customHeight="1" x14ac:dyDescent="0.2">
      <c r="B239" s="62">
        <v>1</v>
      </c>
      <c r="C239" s="62">
        <v>1</v>
      </c>
      <c r="D239" s="62">
        <v>1</v>
      </c>
      <c r="E239" s="62">
        <v>1</v>
      </c>
      <c r="F239" s="62"/>
      <c r="G239" s="62"/>
      <c r="H239" s="62"/>
      <c r="I239" s="62"/>
      <c r="J239" s="62"/>
      <c r="K239" s="62"/>
      <c r="L239" s="62"/>
      <c r="M239" s="143"/>
      <c r="N239" s="143">
        <v>1</v>
      </c>
      <c r="O239" s="62"/>
      <c r="P239" s="62"/>
      <c r="Q239" s="62">
        <v>1</v>
      </c>
      <c r="R239" s="62">
        <v>1</v>
      </c>
      <c r="S239" s="62">
        <v>1</v>
      </c>
      <c r="T239" s="62"/>
      <c r="U239" s="62"/>
      <c r="V239" s="182">
        <v>42278</v>
      </c>
      <c r="W239" s="182"/>
      <c r="X239" s="63" t="s">
        <v>440</v>
      </c>
      <c r="Y239" s="63" t="s">
        <v>1423</v>
      </c>
      <c r="Z239" s="63" t="s">
        <v>441</v>
      </c>
      <c r="AA239" s="63" t="s">
        <v>1731</v>
      </c>
      <c r="AB239" s="64" t="s">
        <v>10</v>
      </c>
      <c r="AC239" s="64" t="s">
        <v>1777</v>
      </c>
      <c r="AD239" s="64" t="s">
        <v>11</v>
      </c>
      <c r="AE239" s="64">
        <v>8</v>
      </c>
      <c r="AF239" s="55">
        <v>7.68</v>
      </c>
      <c r="AG239" s="55">
        <v>8.4</v>
      </c>
      <c r="AH239" s="55">
        <v>7.04</v>
      </c>
      <c r="AI239" s="55">
        <v>10</v>
      </c>
      <c r="AK239" s="105" t="str">
        <f>VLOOKUP(X239,[1]Munka1!$B$3:$W$507,22,FALSE)</f>
        <v>Kelet-magyarországi régió</v>
      </c>
    </row>
    <row r="240" spans="2:37" s="2" customFormat="1" ht="18" hidden="1" customHeight="1" x14ac:dyDescent="0.2">
      <c r="B240" s="62">
        <v>1</v>
      </c>
      <c r="C240" s="62">
        <v>1</v>
      </c>
      <c r="D240" s="62">
        <v>1</v>
      </c>
      <c r="E240" s="62">
        <v>1</v>
      </c>
      <c r="F240" s="62"/>
      <c r="G240" s="62"/>
      <c r="H240" s="62"/>
      <c r="I240" s="62"/>
      <c r="J240" s="62"/>
      <c r="K240" s="62"/>
      <c r="L240" s="62"/>
      <c r="M240" s="143"/>
      <c r="N240" s="143">
        <v>1</v>
      </c>
      <c r="O240" s="62"/>
      <c r="P240" s="62"/>
      <c r="Q240" s="62">
        <v>1</v>
      </c>
      <c r="R240" s="62">
        <v>1</v>
      </c>
      <c r="S240" s="62">
        <v>1</v>
      </c>
      <c r="T240" s="62"/>
      <c r="U240" s="62"/>
      <c r="V240" s="182">
        <v>42278</v>
      </c>
      <c r="W240" s="182"/>
      <c r="X240" s="63" t="s">
        <v>442</v>
      </c>
      <c r="Y240" s="63" t="s">
        <v>1398</v>
      </c>
      <c r="Z240" s="63" t="s">
        <v>443</v>
      </c>
      <c r="AA240" s="63" t="s">
        <v>1730</v>
      </c>
      <c r="AB240" s="64" t="s">
        <v>33</v>
      </c>
      <c r="AC240" s="64" t="s">
        <v>1780</v>
      </c>
      <c r="AD240" s="64" t="s">
        <v>11</v>
      </c>
      <c r="AE240" s="64">
        <v>8</v>
      </c>
      <c r="AF240" s="55">
        <v>7.68</v>
      </c>
      <c r="AG240" s="55">
        <v>8.4</v>
      </c>
      <c r="AH240" s="55">
        <v>7.04</v>
      </c>
      <c r="AI240" s="55">
        <v>10</v>
      </c>
      <c r="AK240" s="105" t="str">
        <f>VLOOKUP(X240,[1]Munka1!$B$3:$W$507,22,FALSE)</f>
        <v>Nyugat-magyarországi régió</v>
      </c>
    </row>
    <row r="241" spans="2:37" s="2" customFormat="1" ht="18" hidden="1" customHeight="1" x14ac:dyDescent="0.2">
      <c r="B241" s="62">
        <v>1</v>
      </c>
      <c r="C241" s="62">
        <v>1</v>
      </c>
      <c r="D241" s="62">
        <v>1</v>
      </c>
      <c r="E241" s="62">
        <v>1</v>
      </c>
      <c r="F241" s="62"/>
      <c r="G241" s="62"/>
      <c r="H241" s="62"/>
      <c r="I241" s="62"/>
      <c r="J241" s="62"/>
      <c r="K241" s="62"/>
      <c r="L241" s="62"/>
      <c r="M241" s="143"/>
      <c r="N241" s="143">
        <v>1</v>
      </c>
      <c r="O241" s="62"/>
      <c r="P241" s="62"/>
      <c r="Q241" s="62">
        <v>1</v>
      </c>
      <c r="R241" s="62">
        <v>1</v>
      </c>
      <c r="S241" s="62">
        <v>1</v>
      </c>
      <c r="T241" s="62"/>
      <c r="U241" s="62"/>
      <c r="V241" s="182">
        <v>42278</v>
      </c>
      <c r="W241" s="182"/>
      <c r="X241" s="63" t="s">
        <v>444</v>
      </c>
      <c r="Y241" s="63" t="s">
        <v>1399</v>
      </c>
      <c r="Z241" s="63" t="s">
        <v>445</v>
      </c>
      <c r="AA241" s="63" t="s">
        <v>1732</v>
      </c>
      <c r="AB241" s="64" t="s">
        <v>25</v>
      </c>
      <c r="AC241" s="64" t="s">
        <v>1779</v>
      </c>
      <c r="AD241" s="64" t="s">
        <v>11</v>
      </c>
      <c r="AE241" s="64">
        <v>6</v>
      </c>
      <c r="AF241" s="55">
        <v>5.76</v>
      </c>
      <c r="AG241" s="55">
        <v>6.3</v>
      </c>
      <c r="AH241" s="55">
        <v>5</v>
      </c>
      <c r="AI241" s="55">
        <v>8</v>
      </c>
      <c r="AK241" s="105" t="str">
        <f>VLOOKUP(X241,[1]Munka1!$B$3:$W$507,22,FALSE)</f>
        <v>Közép-magyarországi régió</v>
      </c>
    </row>
    <row r="242" spans="2:37" s="2" customFormat="1" ht="18" hidden="1" customHeight="1" x14ac:dyDescent="0.2">
      <c r="B242" s="62">
        <v>1</v>
      </c>
      <c r="C242" s="62">
        <v>1</v>
      </c>
      <c r="D242" s="62">
        <v>1</v>
      </c>
      <c r="E242" s="62">
        <v>1</v>
      </c>
      <c r="F242" s="62"/>
      <c r="G242" s="62"/>
      <c r="H242" s="62"/>
      <c r="I242" s="62"/>
      <c r="J242" s="62"/>
      <c r="K242" s="62"/>
      <c r="L242" s="62"/>
      <c r="M242" s="143"/>
      <c r="N242" s="143">
        <v>1</v>
      </c>
      <c r="O242" s="62"/>
      <c r="P242" s="62"/>
      <c r="Q242" s="62">
        <v>1</v>
      </c>
      <c r="R242" s="62">
        <v>1</v>
      </c>
      <c r="S242" s="62">
        <v>1</v>
      </c>
      <c r="T242" s="62"/>
      <c r="U242" s="62"/>
      <c r="V242" s="182">
        <v>42278</v>
      </c>
      <c r="W242" s="182"/>
      <c r="X242" s="63" t="s">
        <v>446</v>
      </c>
      <c r="Y242" s="63" t="s">
        <v>1400</v>
      </c>
      <c r="Z242" s="63" t="s">
        <v>447</v>
      </c>
      <c r="AA242" s="63" t="s">
        <v>1731</v>
      </c>
      <c r="AB242" s="64" t="s">
        <v>10</v>
      </c>
      <c r="AC242" s="64" t="s">
        <v>1778</v>
      </c>
      <c r="AD242" s="64" t="s">
        <v>11</v>
      </c>
      <c r="AE242" s="64">
        <v>8</v>
      </c>
      <c r="AF242" s="55">
        <v>7.68</v>
      </c>
      <c r="AG242" s="55">
        <v>8.4</v>
      </c>
      <c r="AH242" s="55">
        <v>7.04</v>
      </c>
      <c r="AI242" s="55">
        <v>10</v>
      </c>
      <c r="AK242" s="105" t="str">
        <f>VLOOKUP(X242,[1]Munka1!$B$3:$W$507,22,FALSE)</f>
        <v>Kelet-magyarországi régió</v>
      </c>
    </row>
    <row r="243" spans="2:37" s="2" customFormat="1" ht="18" hidden="1" customHeight="1" x14ac:dyDescent="0.2">
      <c r="B243" s="62">
        <v>1</v>
      </c>
      <c r="C243" s="62">
        <v>1</v>
      </c>
      <c r="D243" s="62">
        <v>1</v>
      </c>
      <c r="E243" s="62">
        <v>1</v>
      </c>
      <c r="F243" s="62"/>
      <c r="G243" s="62"/>
      <c r="H243" s="62"/>
      <c r="I243" s="62"/>
      <c r="J243" s="62"/>
      <c r="K243" s="62"/>
      <c r="L243" s="62"/>
      <c r="M243" s="143"/>
      <c r="N243" s="143">
        <v>1</v>
      </c>
      <c r="O243" s="62"/>
      <c r="P243" s="62"/>
      <c r="Q243" s="62">
        <v>1</v>
      </c>
      <c r="R243" s="62">
        <v>1</v>
      </c>
      <c r="S243" s="62">
        <v>1</v>
      </c>
      <c r="T243" s="62"/>
      <c r="U243" s="62"/>
      <c r="V243" s="182">
        <v>42278</v>
      </c>
      <c r="W243" s="182"/>
      <c r="X243" s="63" t="s">
        <v>448</v>
      </c>
      <c r="Y243" s="63" t="s">
        <v>1401</v>
      </c>
      <c r="Z243" s="63" t="s">
        <v>976</v>
      </c>
      <c r="AA243" s="63" t="s">
        <v>1732</v>
      </c>
      <c r="AB243" s="64" t="s">
        <v>25</v>
      </c>
      <c r="AC243" s="64" t="s">
        <v>1779</v>
      </c>
      <c r="AD243" s="64" t="s">
        <v>140</v>
      </c>
      <c r="AE243" s="64">
        <v>14</v>
      </c>
      <c r="AF243" s="55">
        <v>12</v>
      </c>
      <c r="AG243" s="55">
        <v>14</v>
      </c>
      <c r="AH243" s="55">
        <v>12</v>
      </c>
      <c r="AI243" s="55">
        <v>14</v>
      </c>
      <c r="AK243" s="105" t="str">
        <f>VLOOKUP(X243,[1]Munka1!$B$3:$W$507,22,FALSE)</f>
        <v>Közép-magyarországi régió</v>
      </c>
    </row>
    <row r="244" spans="2:37" s="2" customFormat="1" ht="18" hidden="1" customHeight="1" x14ac:dyDescent="0.2">
      <c r="B244" s="62">
        <v>1</v>
      </c>
      <c r="C244" s="62">
        <v>1</v>
      </c>
      <c r="D244" s="62">
        <v>1</v>
      </c>
      <c r="E244" s="62">
        <v>1</v>
      </c>
      <c r="F244" s="62"/>
      <c r="G244" s="62"/>
      <c r="H244" s="62"/>
      <c r="I244" s="62"/>
      <c r="J244" s="62"/>
      <c r="K244" s="62"/>
      <c r="L244" s="62"/>
      <c r="M244" s="143"/>
      <c r="N244" s="143">
        <v>1</v>
      </c>
      <c r="O244" s="62"/>
      <c r="P244" s="62"/>
      <c r="Q244" s="62">
        <v>1</v>
      </c>
      <c r="R244" s="62">
        <v>1</v>
      </c>
      <c r="S244" s="62">
        <v>1</v>
      </c>
      <c r="T244" s="62"/>
      <c r="U244" s="62"/>
      <c r="V244" s="182">
        <v>42278</v>
      </c>
      <c r="W244" s="182"/>
      <c r="X244" s="63" t="s">
        <v>449</v>
      </c>
      <c r="Y244" s="63" t="s">
        <v>1402</v>
      </c>
      <c r="Z244" s="63" t="s">
        <v>450</v>
      </c>
      <c r="AA244" s="63" t="s">
        <v>1731</v>
      </c>
      <c r="AB244" s="64" t="s">
        <v>10</v>
      </c>
      <c r="AC244" s="64" t="s">
        <v>1778</v>
      </c>
      <c r="AD244" s="64" t="s">
        <v>56</v>
      </c>
      <c r="AE244" s="64">
        <v>8</v>
      </c>
      <c r="AF244" s="55">
        <v>7.68</v>
      </c>
      <c r="AG244" s="55">
        <v>8.4</v>
      </c>
      <c r="AH244" s="55">
        <v>7.04</v>
      </c>
      <c r="AI244" s="55">
        <v>10</v>
      </c>
      <c r="AK244" s="105" t="str">
        <f>VLOOKUP(X244,[1]Munka1!$B$3:$W$507,22,FALSE)</f>
        <v>Kelet-magyarországi régió</v>
      </c>
    </row>
    <row r="245" spans="2:37" s="2" customFormat="1" ht="18" hidden="1" customHeight="1" x14ac:dyDescent="0.2">
      <c r="B245" s="62">
        <v>1</v>
      </c>
      <c r="C245" s="62">
        <v>1</v>
      </c>
      <c r="D245" s="62">
        <v>1</v>
      </c>
      <c r="E245" s="62">
        <v>1</v>
      </c>
      <c r="F245" s="62"/>
      <c r="G245" s="62"/>
      <c r="H245" s="62"/>
      <c r="I245" s="62"/>
      <c r="J245" s="62"/>
      <c r="K245" s="62"/>
      <c r="L245" s="62"/>
      <c r="M245" s="143"/>
      <c r="N245" s="143">
        <v>1</v>
      </c>
      <c r="O245" s="62"/>
      <c r="P245" s="62"/>
      <c r="Q245" s="62">
        <v>1</v>
      </c>
      <c r="R245" s="62">
        <v>1</v>
      </c>
      <c r="S245" s="62">
        <v>1</v>
      </c>
      <c r="T245" s="62"/>
      <c r="U245" s="62"/>
      <c r="V245" s="182">
        <v>42278</v>
      </c>
      <c r="W245" s="182"/>
      <c r="X245" s="63" t="s">
        <v>451</v>
      </c>
      <c r="Y245" s="63" t="s">
        <v>1403</v>
      </c>
      <c r="Z245" s="63" t="s">
        <v>452</v>
      </c>
      <c r="AA245" s="63" t="s">
        <v>1731</v>
      </c>
      <c r="AB245" s="64" t="s">
        <v>10</v>
      </c>
      <c r="AC245" s="64" t="s">
        <v>1778</v>
      </c>
      <c r="AD245" s="64" t="s">
        <v>56</v>
      </c>
      <c r="AE245" s="64">
        <v>6</v>
      </c>
      <c r="AF245" s="55">
        <v>5.76</v>
      </c>
      <c r="AG245" s="55">
        <v>6.3</v>
      </c>
      <c r="AH245" s="55">
        <v>5</v>
      </c>
      <c r="AI245" s="55">
        <v>8</v>
      </c>
      <c r="AK245" s="105" t="str">
        <f>VLOOKUP(X245,[1]Munka1!$B$3:$W$507,22,FALSE)</f>
        <v>Kelet-magyarországi régió</v>
      </c>
    </row>
    <row r="246" spans="2:37" s="2" customFormat="1" ht="18" hidden="1" customHeight="1" x14ac:dyDescent="0.2">
      <c r="B246" s="62">
        <v>1</v>
      </c>
      <c r="C246" s="62">
        <v>1</v>
      </c>
      <c r="D246" s="62">
        <v>1</v>
      </c>
      <c r="E246" s="62">
        <v>1</v>
      </c>
      <c r="F246" s="62"/>
      <c r="G246" s="62"/>
      <c r="H246" s="62"/>
      <c r="I246" s="62"/>
      <c r="J246" s="62"/>
      <c r="K246" s="62"/>
      <c r="L246" s="62"/>
      <c r="M246" s="143"/>
      <c r="N246" s="143">
        <v>1</v>
      </c>
      <c r="O246" s="62"/>
      <c r="P246" s="62"/>
      <c r="Q246" s="62">
        <v>1</v>
      </c>
      <c r="R246" s="62">
        <v>1</v>
      </c>
      <c r="S246" s="62">
        <v>1</v>
      </c>
      <c r="T246" s="62"/>
      <c r="U246" s="62"/>
      <c r="V246" s="182">
        <v>42278</v>
      </c>
      <c r="W246" s="182"/>
      <c r="X246" s="63" t="s">
        <v>453</v>
      </c>
      <c r="Y246" s="63" t="s">
        <v>1404</v>
      </c>
      <c r="Z246" s="63" t="s">
        <v>454</v>
      </c>
      <c r="AA246" s="63" t="s">
        <v>1731</v>
      </c>
      <c r="AB246" s="64" t="s">
        <v>14</v>
      </c>
      <c r="AC246" s="64" t="s">
        <v>1777</v>
      </c>
      <c r="AD246" s="64" t="s">
        <v>11</v>
      </c>
      <c r="AE246" s="64">
        <v>8</v>
      </c>
      <c r="AF246" s="55">
        <v>7.68</v>
      </c>
      <c r="AG246" s="55">
        <v>8.4</v>
      </c>
      <c r="AH246" s="55">
        <v>7.04</v>
      </c>
      <c r="AI246" s="55">
        <v>10</v>
      </c>
      <c r="AK246" s="105" t="str">
        <f>VLOOKUP(X246,[1]Munka1!$B$3:$W$507,22,FALSE)</f>
        <v>Kelet-magyarországi régió</v>
      </c>
    </row>
    <row r="247" spans="2:37" s="2" customFormat="1" ht="18" hidden="1" customHeight="1" x14ac:dyDescent="0.2">
      <c r="B247" s="62">
        <v>1</v>
      </c>
      <c r="C247" s="31" t="s">
        <v>904</v>
      </c>
      <c r="D247" s="62"/>
      <c r="E247" s="62"/>
      <c r="F247" s="62"/>
      <c r="G247" s="62"/>
      <c r="H247" s="62"/>
      <c r="I247" s="62"/>
      <c r="J247" s="62"/>
      <c r="K247" s="62"/>
      <c r="L247" s="62"/>
      <c r="M247" s="143"/>
      <c r="N247" s="143">
        <v>1</v>
      </c>
      <c r="O247" s="62"/>
      <c r="P247" s="62"/>
      <c r="Q247" s="62"/>
      <c r="R247" s="62"/>
      <c r="S247" s="62">
        <v>1</v>
      </c>
      <c r="T247" s="62"/>
      <c r="U247" s="62"/>
      <c r="V247" s="182">
        <v>42278</v>
      </c>
      <c r="W247" s="182"/>
      <c r="X247" s="65" t="s">
        <v>455</v>
      </c>
      <c r="Y247" s="65" t="s">
        <v>1407</v>
      </c>
      <c r="Z247" s="65" t="s">
        <v>456</v>
      </c>
      <c r="AA247" s="65" t="s">
        <v>1732</v>
      </c>
      <c r="AB247" s="25" t="s">
        <v>25</v>
      </c>
      <c r="AC247" s="25" t="s">
        <v>1778</v>
      </c>
      <c r="AD247" s="25"/>
      <c r="AE247" s="25"/>
      <c r="AF247" s="20"/>
      <c r="AG247" s="20"/>
      <c r="AH247" s="20"/>
      <c r="AI247" s="20"/>
      <c r="AK247" s="105" t="e">
        <f>VLOOKUP(X247,[1]Munka1!$B$3:$W$507,22,FALSE)</f>
        <v>#N/A</v>
      </c>
    </row>
    <row r="248" spans="2:37" s="2" customFormat="1" ht="18" hidden="1" customHeight="1" x14ac:dyDescent="0.2">
      <c r="B248" s="62"/>
      <c r="C248" s="62">
        <v>1</v>
      </c>
      <c r="D248" s="62">
        <v>1</v>
      </c>
      <c r="E248" s="62">
        <v>1</v>
      </c>
      <c r="F248" s="62"/>
      <c r="G248" s="62"/>
      <c r="H248" s="62"/>
      <c r="I248" s="62"/>
      <c r="J248" s="62"/>
      <c r="K248" s="62"/>
      <c r="L248" s="62"/>
      <c r="M248" s="143"/>
      <c r="N248" s="143"/>
      <c r="O248" s="62"/>
      <c r="P248" s="62">
        <v>1</v>
      </c>
      <c r="Q248" s="62">
        <v>1</v>
      </c>
      <c r="R248" s="62">
        <v>1</v>
      </c>
      <c r="S248" s="62"/>
      <c r="T248" s="62"/>
      <c r="U248" s="62"/>
      <c r="V248" s="182">
        <v>42278</v>
      </c>
      <c r="W248" s="182"/>
      <c r="X248" s="66" t="s">
        <v>461</v>
      </c>
      <c r="Y248" s="66" t="s">
        <v>1406</v>
      </c>
      <c r="Z248" s="66" t="s">
        <v>462</v>
      </c>
      <c r="AA248" s="66" t="s">
        <v>1731</v>
      </c>
      <c r="AB248" s="59" t="s">
        <v>14</v>
      </c>
      <c r="AC248" s="59" t="s">
        <v>1778</v>
      </c>
      <c r="AD248" s="59" t="s">
        <v>463</v>
      </c>
      <c r="AE248" s="59">
        <v>6</v>
      </c>
      <c r="AF248" s="3">
        <v>5.76</v>
      </c>
      <c r="AG248" s="3">
        <v>6.3</v>
      </c>
      <c r="AH248" s="3">
        <v>5</v>
      </c>
      <c r="AI248" s="3">
        <v>8</v>
      </c>
      <c r="AK248" s="105" t="str">
        <f>VLOOKUP(X248,[1]Munka1!$B$3:$W$507,22,FALSE)</f>
        <v>Kelet-magyarországi régió</v>
      </c>
    </row>
    <row r="249" spans="2:37" s="2" customFormat="1" ht="18" hidden="1" customHeight="1" x14ac:dyDescent="0.2">
      <c r="B249" s="62"/>
      <c r="C249" s="62">
        <v>1</v>
      </c>
      <c r="D249" s="62">
        <v>1</v>
      </c>
      <c r="E249" s="62">
        <v>1</v>
      </c>
      <c r="F249" s="62"/>
      <c r="G249" s="62"/>
      <c r="H249" s="62"/>
      <c r="I249" s="62"/>
      <c r="J249" s="62"/>
      <c r="K249" s="62"/>
      <c r="L249" s="62"/>
      <c r="M249" s="143"/>
      <c r="N249" s="143"/>
      <c r="O249" s="62"/>
      <c r="P249" s="62">
        <v>1</v>
      </c>
      <c r="Q249" s="62">
        <v>1</v>
      </c>
      <c r="R249" s="62">
        <v>1</v>
      </c>
      <c r="S249" s="62"/>
      <c r="T249" s="62"/>
      <c r="U249" s="62"/>
      <c r="V249" s="182">
        <v>42278</v>
      </c>
      <c r="W249" s="182"/>
      <c r="X249" s="66" t="s">
        <v>457</v>
      </c>
      <c r="Y249" s="66" t="s">
        <v>1287</v>
      </c>
      <c r="Z249" s="66" t="s">
        <v>458</v>
      </c>
      <c r="AA249" s="66" t="s">
        <v>1731</v>
      </c>
      <c r="AB249" s="59" t="s">
        <v>25</v>
      </c>
      <c r="AC249" s="59" t="s">
        <v>1778</v>
      </c>
      <c r="AD249" s="59" t="s">
        <v>459</v>
      </c>
      <c r="AE249" s="59" t="s">
        <v>460</v>
      </c>
      <c r="AF249" s="3">
        <v>7.68</v>
      </c>
      <c r="AG249" s="3">
        <v>8.4</v>
      </c>
      <c r="AH249" s="3">
        <v>7</v>
      </c>
      <c r="AI249" s="3">
        <v>10</v>
      </c>
      <c r="AK249" s="105" t="str">
        <f>VLOOKUP(X249,[1]Munka1!$B$3:$W$507,22,FALSE)</f>
        <v>Kelet-magyarországi régió</v>
      </c>
    </row>
    <row r="250" spans="2:37" s="2" customFormat="1" ht="18" hidden="1" customHeight="1" x14ac:dyDescent="0.2">
      <c r="B250" s="62">
        <v>1</v>
      </c>
      <c r="C250" s="31" t="s">
        <v>904</v>
      </c>
      <c r="D250" s="62"/>
      <c r="E250" s="62"/>
      <c r="F250" s="62"/>
      <c r="G250" s="62"/>
      <c r="H250" s="62"/>
      <c r="I250" s="62"/>
      <c r="J250" s="62"/>
      <c r="K250" s="62"/>
      <c r="L250" s="62"/>
      <c r="M250" s="143"/>
      <c r="N250" s="143">
        <v>1</v>
      </c>
      <c r="O250" s="62"/>
      <c r="P250" s="62"/>
      <c r="Q250" s="62"/>
      <c r="R250" s="62"/>
      <c r="S250" s="62">
        <v>1</v>
      </c>
      <c r="T250" s="62"/>
      <c r="U250" s="62"/>
      <c r="V250" s="182">
        <v>42278</v>
      </c>
      <c r="W250" s="182"/>
      <c r="X250" s="65" t="s">
        <v>464</v>
      </c>
      <c r="Y250" s="65" t="s">
        <v>1409</v>
      </c>
      <c r="Z250" s="65" t="s">
        <v>1098</v>
      </c>
      <c r="AA250" s="65" t="s">
        <v>1731</v>
      </c>
      <c r="AB250" s="25" t="s">
        <v>10</v>
      </c>
      <c r="AC250" s="25" t="s">
        <v>1778</v>
      </c>
      <c r="AD250" s="25"/>
      <c r="AE250" s="25"/>
      <c r="AF250" s="20"/>
      <c r="AG250" s="20"/>
      <c r="AH250" s="20"/>
      <c r="AI250" s="20"/>
      <c r="AK250" s="105" t="e">
        <f>VLOOKUP(X250,[1]Munka1!$B$3:$W$507,22,FALSE)</f>
        <v>#N/A</v>
      </c>
    </row>
    <row r="251" spans="2:37" s="2" customFormat="1" ht="18" hidden="1" customHeight="1" x14ac:dyDescent="0.2">
      <c r="B251" s="62"/>
      <c r="C251" s="62">
        <v>1</v>
      </c>
      <c r="D251" s="62">
        <v>1</v>
      </c>
      <c r="E251" s="62">
        <v>1</v>
      </c>
      <c r="F251" s="62"/>
      <c r="G251" s="62"/>
      <c r="H251" s="62"/>
      <c r="I251" s="62"/>
      <c r="J251" s="62"/>
      <c r="K251" s="62"/>
      <c r="L251" s="62"/>
      <c r="M251" s="143"/>
      <c r="N251" s="143"/>
      <c r="O251" s="62" t="s">
        <v>904</v>
      </c>
      <c r="P251" s="62">
        <v>1</v>
      </c>
      <c r="Q251" s="62">
        <v>1</v>
      </c>
      <c r="R251" s="62">
        <v>1</v>
      </c>
      <c r="S251" s="62"/>
      <c r="T251" s="62"/>
      <c r="U251" s="62"/>
      <c r="V251" s="182">
        <v>42278</v>
      </c>
      <c r="W251" s="182"/>
      <c r="X251" s="66" t="s">
        <v>465</v>
      </c>
      <c r="Y251" s="66" t="s">
        <v>1408</v>
      </c>
      <c r="Z251" s="66" t="s">
        <v>466</v>
      </c>
      <c r="AA251" s="66" t="s">
        <v>1731</v>
      </c>
      <c r="AB251" s="59" t="s">
        <v>10</v>
      </c>
      <c r="AC251" s="59" t="s">
        <v>1778</v>
      </c>
      <c r="AD251" s="59" t="s">
        <v>147</v>
      </c>
      <c r="AE251" s="59">
        <v>8</v>
      </c>
      <c r="AF251" s="3">
        <v>7.68</v>
      </c>
      <c r="AG251" s="3">
        <v>8.4</v>
      </c>
      <c r="AH251" s="3">
        <v>7.04</v>
      </c>
      <c r="AI251" s="3">
        <v>10</v>
      </c>
      <c r="AK251" s="105" t="str">
        <f>VLOOKUP(X251,[1]Munka1!$B$3:$W$507,22,FALSE)</f>
        <v>Kelet-magyarországi régió</v>
      </c>
    </row>
    <row r="252" spans="2:37" s="2" customFormat="1" ht="18" hidden="1" customHeight="1" x14ac:dyDescent="0.2">
      <c r="B252" s="62"/>
      <c r="C252" s="62">
        <v>1</v>
      </c>
      <c r="D252" s="62">
        <v>1</v>
      </c>
      <c r="E252" s="62">
        <v>1</v>
      </c>
      <c r="F252" s="62"/>
      <c r="G252" s="62"/>
      <c r="H252" s="62"/>
      <c r="I252" s="62"/>
      <c r="J252" s="62"/>
      <c r="K252" s="62"/>
      <c r="L252" s="62"/>
      <c r="M252" s="143"/>
      <c r="N252" s="143"/>
      <c r="O252" s="62"/>
      <c r="P252" s="62">
        <v>1</v>
      </c>
      <c r="Q252" s="62">
        <v>1</v>
      </c>
      <c r="R252" s="62">
        <v>1</v>
      </c>
      <c r="S252" s="62"/>
      <c r="T252" s="62"/>
      <c r="U252" s="62"/>
      <c r="V252" s="182">
        <v>42278</v>
      </c>
      <c r="W252" s="182"/>
      <c r="X252" s="66" t="s">
        <v>1099</v>
      </c>
      <c r="Y252" s="66" t="s">
        <v>1690</v>
      </c>
      <c r="Z252" s="66" t="s">
        <v>1097</v>
      </c>
      <c r="AA252" s="66" t="s">
        <v>1731</v>
      </c>
      <c r="AB252" s="59" t="s">
        <v>10</v>
      </c>
      <c r="AC252" s="59" t="s">
        <v>1778</v>
      </c>
      <c r="AD252" s="59" t="s">
        <v>7</v>
      </c>
      <c r="AE252" s="59">
        <v>8</v>
      </c>
      <c r="AF252" s="67">
        <v>7.68</v>
      </c>
      <c r="AG252" s="67">
        <v>8.4</v>
      </c>
      <c r="AH252" s="67">
        <v>7</v>
      </c>
      <c r="AI252" s="67">
        <v>10</v>
      </c>
      <c r="AK252" s="105" t="str">
        <f>VLOOKUP(X252,[1]Munka1!$B$3:$W$507,22,FALSE)</f>
        <v>Kelet-magyarországi régió</v>
      </c>
    </row>
    <row r="253" spans="2:37" s="2" customFormat="1" ht="18" hidden="1" customHeight="1" x14ac:dyDescent="0.2">
      <c r="B253" s="62">
        <v>1</v>
      </c>
      <c r="C253" s="62">
        <v>1</v>
      </c>
      <c r="D253" s="62">
        <v>1</v>
      </c>
      <c r="E253" s="62">
        <v>1</v>
      </c>
      <c r="F253" s="62"/>
      <c r="G253" s="62"/>
      <c r="H253" s="62"/>
      <c r="I253" s="62"/>
      <c r="J253" s="62"/>
      <c r="K253" s="62"/>
      <c r="L253" s="62"/>
      <c r="M253" s="143"/>
      <c r="N253" s="143">
        <v>1</v>
      </c>
      <c r="O253" s="62"/>
      <c r="P253" s="62"/>
      <c r="Q253" s="62">
        <v>1</v>
      </c>
      <c r="R253" s="62">
        <v>1</v>
      </c>
      <c r="S253" s="62">
        <v>1</v>
      </c>
      <c r="T253" s="62"/>
      <c r="U253" s="62"/>
      <c r="V253" s="182">
        <v>42278</v>
      </c>
      <c r="W253" s="182"/>
      <c r="X253" s="63" t="s">
        <v>467</v>
      </c>
      <c r="Y253" s="63" t="s">
        <v>1410</v>
      </c>
      <c r="Z253" s="63" t="s">
        <v>468</v>
      </c>
      <c r="AA253" s="63" t="s">
        <v>1731</v>
      </c>
      <c r="AB253" s="64" t="s">
        <v>10</v>
      </c>
      <c r="AC253" s="64" t="s">
        <v>1758</v>
      </c>
      <c r="AD253" s="64" t="s">
        <v>140</v>
      </c>
      <c r="AE253" s="64">
        <v>6</v>
      </c>
      <c r="AF253" s="55">
        <v>5.76</v>
      </c>
      <c r="AG253" s="55">
        <v>6.3</v>
      </c>
      <c r="AH253" s="55">
        <v>5</v>
      </c>
      <c r="AI253" s="55">
        <v>8</v>
      </c>
      <c r="AK253" s="105" t="str">
        <f>VLOOKUP(X253,[1]Munka1!$B$3:$W$507,22,FALSE)</f>
        <v>Kelet-magyarországi régió</v>
      </c>
    </row>
    <row r="254" spans="2:37" s="2" customFormat="1" ht="18" hidden="1" customHeight="1" x14ac:dyDescent="0.2">
      <c r="B254" s="62">
        <v>1</v>
      </c>
      <c r="C254" s="62">
        <v>1</v>
      </c>
      <c r="D254" s="62">
        <v>1</v>
      </c>
      <c r="E254" s="45">
        <v>1</v>
      </c>
      <c r="F254" s="45"/>
      <c r="G254" s="45"/>
      <c r="H254" s="45"/>
      <c r="I254" s="62"/>
      <c r="J254" s="62"/>
      <c r="K254" s="62"/>
      <c r="L254" s="62"/>
      <c r="M254" s="143"/>
      <c r="N254" s="143">
        <v>1</v>
      </c>
      <c r="O254" s="62"/>
      <c r="P254" s="62"/>
      <c r="Q254" s="62">
        <v>1</v>
      </c>
      <c r="R254" s="62">
        <v>1</v>
      </c>
      <c r="S254" s="45">
        <v>1</v>
      </c>
      <c r="T254" s="45"/>
      <c r="U254" s="62"/>
      <c r="V254" s="182">
        <v>42278</v>
      </c>
      <c r="W254" s="182"/>
      <c r="X254" s="63" t="s">
        <v>469</v>
      </c>
      <c r="Y254" s="63" t="s">
        <v>1411</v>
      </c>
      <c r="Z254" s="63" t="s">
        <v>470</v>
      </c>
      <c r="AA254" s="63" t="s">
        <v>1731</v>
      </c>
      <c r="AB254" s="64" t="s">
        <v>10</v>
      </c>
      <c r="AC254" s="64" t="s">
        <v>1758</v>
      </c>
      <c r="AD254" s="64" t="s">
        <v>7</v>
      </c>
      <c r="AE254" s="64">
        <v>6</v>
      </c>
      <c r="AF254" s="55">
        <v>5.76</v>
      </c>
      <c r="AG254" s="55">
        <v>6.3</v>
      </c>
      <c r="AH254" s="55">
        <v>5</v>
      </c>
      <c r="AI254" s="55">
        <v>8</v>
      </c>
      <c r="AK254" s="105" t="str">
        <f>VLOOKUP(X254,[1]Munka1!$B$3:$W$507,22,FALSE)</f>
        <v>Kelet-magyarországi régió</v>
      </c>
    </row>
    <row r="255" spans="2:37" s="2" customFormat="1" ht="18" hidden="1" customHeight="1" x14ac:dyDescent="0.2">
      <c r="B255" s="62">
        <v>1</v>
      </c>
      <c r="C255" s="62">
        <v>1</v>
      </c>
      <c r="D255" s="62">
        <v>1</v>
      </c>
      <c r="E255" s="62"/>
      <c r="F255" s="62"/>
      <c r="G255" s="62"/>
      <c r="H255" s="62"/>
      <c r="I255" s="62">
        <v>1</v>
      </c>
      <c r="J255" s="62"/>
      <c r="K255" s="62"/>
      <c r="L255" s="62"/>
      <c r="M255" s="143"/>
      <c r="N255" s="143"/>
      <c r="O255" s="62">
        <v>1</v>
      </c>
      <c r="P255" s="62"/>
      <c r="Q255" s="62">
        <v>1</v>
      </c>
      <c r="R255" s="62">
        <v>1</v>
      </c>
      <c r="S255" s="62"/>
      <c r="T255" s="62">
        <v>1</v>
      </c>
      <c r="U255" s="62"/>
      <c r="V255" s="182">
        <v>42278</v>
      </c>
      <c r="W255" s="182"/>
      <c r="X255" s="63" t="s">
        <v>471</v>
      </c>
      <c r="Y255" s="63" t="s">
        <v>1412</v>
      </c>
      <c r="Z255" s="39" t="s">
        <v>472</v>
      </c>
      <c r="AA255" s="39" t="s">
        <v>1731</v>
      </c>
      <c r="AB255" s="64" t="s">
        <v>10</v>
      </c>
      <c r="AC255" s="64" t="s">
        <v>1090</v>
      </c>
      <c r="AD255" s="64" t="s">
        <v>7</v>
      </c>
      <c r="AE255" s="45" t="s">
        <v>1080</v>
      </c>
      <c r="AF255" s="55">
        <v>24</v>
      </c>
      <c r="AG255" s="55">
        <v>26.3</v>
      </c>
      <c r="AH255" s="56">
        <v>22</v>
      </c>
      <c r="AI255" s="56">
        <v>32</v>
      </c>
      <c r="AK255" s="105" t="str">
        <f>VLOOKUP(X255,[1]Munka1!$B$3:$W$507,22,FALSE)</f>
        <v>Kelet-magyarországi régió</v>
      </c>
    </row>
    <row r="256" spans="2:37" s="2" customFormat="1" ht="18" hidden="1" customHeight="1" x14ac:dyDescent="0.2">
      <c r="B256" s="62">
        <v>1</v>
      </c>
      <c r="C256" s="62">
        <v>1</v>
      </c>
      <c r="D256" s="62">
        <v>1</v>
      </c>
      <c r="E256" s="62"/>
      <c r="F256" s="62"/>
      <c r="G256" s="62"/>
      <c r="H256" s="62">
        <v>1</v>
      </c>
      <c r="I256" s="62"/>
      <c r="J256" s="62"/>
      <c r="K256" s="62"/>
      <c r="L256" s="62"/>
      <c r="M256" s="143"/>
      <c r="N256" s="143"/>
      <c r="O256" s="62">
        <v>1</v>
      </c>
      <c r="P256" s="62"/>
      <c r="Q256" s="62">
        <v>1</v>
      </c>
      <c r="R256" s="62">
        <v>1</v>
      </c>
      <c r="S256" s="62"/>
      <c r="T256" s="62">
        <v>1</v>
      </c>
      <c r="U256" s="62"/>
      <c r="V256" s="182">
        <v>42278</v>
      </c>
      <c r="W256" s="182"/>
      <c r="X256" s="106" t="s">
        <v>473</v>
      </c>
      <c r="Y256" s="106" t="s">
        <v>1413</v>
      </c>
      <c r="Z256" s="24" t="s">
        <v>474</v>
      </c>
      <c r="AA256" s="24" t="s">
        <v>1731</v>
      </c>
      <c r="AB256" s="64" t="s">
        <v>10</v>
      </c>
      <c r="AC256" s="38" t="s">
        <v>1694</v>
      </c>
      <c r="AD256" s="107" t="s">
        <v>17</v>
      </c>
      <c r="AE256" s="107">
        <v>6</v>
      </c>
      <c r="AF256" s="108">
        <v>5.76</v>
      </c>
      <c r="AG256" s="108">
        <v>6.3</v>
      </c>
      <c r="AH256" s="108">
        <v>5</v>
      </c>
      <c r="AI256" s="108">
        <v>8</v>
      </c>
      <c r="AK256" s="105" t="str">
        <f>VLOOKUP(X256,[1]Munka1!$B$3:$W$507,22,FALSE)</f>
        <v>Kelet-magyarországi régió</v>
      </c>
    </row>
    <row r="257" spans="2:37" s="2" customFormat="1" ht="18" hidden="1" customHeight="1" x14ac:dyDescent="0.2">
      <c r="B257" s="62">
        <v>1</v>
      </c>
      <c r="C257" s="62">
        <v>1</v>
      </c>
      <c r="D257" s="62">
        <v>1</v>
      </c>
      <c r="E257" s="62">
        <v>1</v>
      </c>
      <c r="F257" s="62"/>
      <c r="G257" s="62"/>
      <c r="H257" s="62"/>
      <c r="I257" s="62"/>
      <c r="J257" s="62"/>
      <c r="K257" s="62"/>
      <c r="L257" s="62"/>
      <c r="M257" s="143"/>
      <c r="N257" s="143">
        <v>1</v>
      </c>
      <c r="O257" s="62"/>
      <c r="P257" s="62"/>
      <c r="Q257" s="62">
        <v>1</v>
      </c>
      <c r="R257" s="62">
        <v>1</v>
      </c>
      <c r="S257" s="62">
        <v>1</v>
      </c>
      <c r="T257" s="62"/>
      <c r="U257" s="62"/>
      <c r="V257" s="182">
        <v>42278</v>
      </c>
      <c r="W257" s="182"/>
      <c r="X257" s="63" t="s">
        <v>475</v>
      </c>
      <c r="Y257" s="63" t="s">
        <v>1414</v>
      </c>
      <c r="Z257" s="63" t="s">
        <v>476</v>
      </c>
      <c r="AA257" s="63" t="s">
        <v>1730</v>
      </c>
      <c r="AB257" s="64" t="s">
        <v>25</v>
      </c>
      <c r="AC257" s="64" t="s">
        <v>1025</v>
      </c>
      <c r="AD257" s="64" t="s">
        <v>15</v>
      </c>
      <c r="AE257" s="64">
        <v>6</v>
      </c>
      <c r="AF257" s="55">
        <v>5.76</v>
      </c>
      <c r="AG257" s="55">
        <v>6.3</v>
      </c>
      <c r="AH257" s="55">
        <v>5</v>
      </c>
      <c r="AI257" s="55">
        <v>8</v>
      </c>
      <c r="AK257" s="105" t="str">
        <f>VLOOKUP(X257,[1]Munka1!$B$3:$W$507,22,FALSE)</f>
        <v>Nyugat-magyarországi régió</v>
      </c>
    </row>
    <row r="258" spans="2:37" s="2" customFormat="1" ht="18" hidden="1" customHeight="1" x14ac:dyDescent="0.2">
      <c r="B258" s="62">
        <v>1</v>
      </c>
      <c r="C258" s="31" t="s">
        <v>904</v>
      </c>
      <c r="D258" s="62"/>
      <c r="E258" s="62"/>
      <c r="F258" s="62"/>
      <c r="G258" s="62"/>
      <c r="H258" s="62"/>
      <c r="I258" s="62"/>
      <c r="J258" s="62"/>
      <c r="K258" s="62"/>
      <c r="L258" s="62"/>
      <c r="M258" s="143"/>
      <c r="N258" s="143"/>
      <c r="O258" s="143">
        <v>1</v>
      </c>
      <c r="P258" s="62"/>
      <c r="Q258" s="62"/>
      <c r="R258" s="62"/>
      <c r="S258" s="62"/>
      <c r="T258" s="62">
        <v>1</v>
      </c>
      <c r="U258" s="62"/>
      <c r="V258" s="182">
        <v>42278</v>
      </c>
      <c r="W258" s="182"/>
      <c r="X258" s="65" t="s">
        <v>867</v>
      </c>
      <c r="Y258" s="65" t="s">
        <v>1390</v>
      </c>
      <c r="Z258" s="65" t="s">
        <v>868</v>
      </c>
      <c r="AA258" s="65" t="s">
        <v>1730</v>
      </c>
      <c r="AB258" s="25" t="s">
        <v>4</v>
      </c>
      <c r="AC258" s="25" t="s">
        <v>954</v>
      </c>
      <c r="AD258" s="25"/>
      <c r="AE258" s="25"/>
      <c r="AF258" s="109"/>
      <c r="AG258" s="109"/>
      <c r="AH258" s="109"/>
      <c r="AI258" s="109"/>
      <c r="AK258" s="105" t="e">
        <f>VLOOKUP(X258,[1]Munka1!$B$3:$W$507,22,FALSE)</f>
        <v>#N/A</v>
      </c>
    </row>
    <row r="259" spans="2:37" s="2" customFormat="1" ht="18" hidden="1" customHeight="1" x14ac:dyDescent="0.2">
      <c r="B259" s="62"/>
      <c r="C259" s="62">
        <v>1</v>
      </c>
      <c r="D259" s="62">
        <v>1</v>
      </c>
      <c r="E259" s="62"/>
      <c r="F259" s="62"/>
      <c r="G259" s="62"/>
      <c r="H259" s="62">
        <v>1</v>
      </c>
      <c r="I259" s="62"/>
      <c r="J259" s="62"/>
      <c r="K259" s="62"/>
      <c r="L259" s="62"/>
      <c r="M259" s="143"/>
      <c r="N259" s="143"/>
      <c r="O259" s="62"/>
      <c r="P259" s="62">
        <v>1</v>
      </c>
      <c r="Q259" s="62">
        <v>1</v>
      </c>
      <c r="R259" s="62">
        <v>1</v>
      </c>
      <c r="S259" s="62"/>
      <c r="T259" s="62"/>
      <c r="U259" s="62"/>
      <c r="V259" s="182">
        <v>42278</v>
      </c>
      <c r="W259" s="182"/>
      <c r="X259" s="27" t="s">
        <v>869</v>
      </c>
      <c r="Y259" s="27" t="s">
        <v>1638</v>
      </c>
      <c r="Z259" s="27" t="s">
        <v>870</v>
      </c>
      <c r="AA259" s="27" t="s">
        <v>1730</v>
      </c>
      <c r="AB259" s="28" t="s">
        <v>4</v>
      </c>
      <c r="AC259" s="28" t="s">
        <v>954</v>
      </c>
      <c r="AD259" s="28" t="s">
        <v>7</v>
      </c>
      <c r="AE259" s="28">
        <v>6</v>
      </c>
      <c r="AF259" s="110">
        <v>5.82</v>
      </c>
      <c r="AG259" s="110">
        <v>6.3</v>
      </c>
      <c r="AH259" s="110">
        <v>5</v>
      </c>
      <c r="AI259" s="110">
        <v>8</v>
      </c>
      <c r="AK259" s="105" t="str">
        <f>VLOOKUP(X259,[1]Munka1!$B$3:$W$507,22,FALSE)</f>
        <v>Nyugat-magyarországi régió</v>
      </c>
    </row>
    <row r="260" spans="2:37" s="2" customFormat="1" ht="18" hidden="1" customHeight="1" x14ac:dyDescent="0.2">
      <c r="B260" s="62"/>
      <c r="C260" s="62">
        <v>1</v>
      </c>
      <c r="D260" s="62">
        <v>1</v>
      </c>
      <c r="E260" s="62"/>
      <c r="F260" s="62"/>
      <c r="G260" s="62"/>
      <c r="H260" s="62">
        <v>1</v>
      </c>
      <c r="I260" s="62"/>
      <c r="J260" s="62"/>
      <c r="K260" s="62"/>
      <c r="L260" s="62"/>
      <c r="M260" s="143"/>
      <c r="N260" s="143"/>
      <c r="O260" s="62"/>
      <c r="P260" s="62">
        <v>1</v>
      </c>
      <c r="Q260" s="62">
        <v>1</v>
      </c>
      <c r="R260" s="62">
        <v>1</v>
      </c>
      <c r="S260" s="62"/>
      <c r="T260" s="62"/>
      <c r="U260" s="62"/>
      <c r="V260" s="182">
        <v>42278</v>
      </c>
      <c r="W260" s="182"/>
      <c r="X260" s="27" t="s">
        <v>871</v>
      </c>
      <c r="Y260" s="27" t="s">
        <v>1639</v>
      </c>
      <c r="Z260" s="27" t="s">
        <v>872</v>
      </c>
      <c r="AA260" s="27" t="s">
        <v>1730</v>
      </c>
      <c r="AB260" s="28" t="s">
        <v>4</v>
      </c>
      <c r="AC260" s="28" t="s">
        <v>954</v>
      </c>
      <c r="AD260" s="28" t="s">
        <v>11</v>
      </c>
      <c r="AE260" s="28" t="s">
        <v>873</v>
      </c>
      <c r="AF260" s="110">
        <v>25</v>
      </c>
      <c r="AG260" s="110">
        <v>50</v>
      </c>
      <c r="AH260" s="110">
        <v>25</v>
      </c>
      <c r="AI260" s="110">
        <v>50</v>
      </c>
      <c r="AK260" s="105" t="str">
        <f>VLOOKUP(X260,[1]Munka1!$B$3:$W$507,22,FALSE)</f>
        <v>Nyugat-magyarországi régió</v>
      </c>
    </row>
    <row r="261" spans="2:37" s="2" customFormat="1" ht="18" hidden="1" customHeight="1" x14ac:dyDescent="0.2">
      <c r="B261" s="62">
        <v>1</v>
      </c>
      <c r="C261" s="62">
        <v>1</v>
      </c>
      <c r="D261" s="62">
        <v>1</v>
      </c>
      <c r="E261" s="62">
        <v>1</v>
      </c>
      <c r="F261" s="62"/>
      <c r="G261" s="62"/>
      <c r="H261" s="62"/>
      <c r="I261" s="62"/>
      <c r="J261" s="62"/>
      <c r="K261" s="62"/>
      <c r="L261" s="62"/>
      <c r="M261" s="143"/>
      <c r="N261" s="143">
        <v>1</v>
      </c>
      <c r="O261" s="62"/>
      <c r="P261" s="62"/>
      <c r="Q261" s="62">
        <v>1</v>
      </c>
      <c r="R261" s="62">
        <v>1</v>
      </c>
      <c r="S261" s="62">
        <v>1</v>
      </c>
      <c r="T261" s="62"/>
      <c r="U261" s="62"/>
      <c r="V261" s="182">
        <v>42278</v>
      </c>
      <c r="W261" s="182"/>
      <c r="X261" s="63" t="s">
        <v>477</v>
      </c>
      <c r="Y261" s="63" t="s">
        <v>1415</v>
      </c>
      <c r="Z261" s="63" t="s">
        <v>478</v>
      </c>
      <c r="AA261" s="63" t="s">
        <v>1732</v>
      </c>
      <c r="AB261" s="64" t="s">
        <v>18</v>
      </c>
      <c r="AC261" s="64" t="s">
        <v>1778</v>
      </c>
      <c r="AD261" s="64" t="s">
        <v>11</v>
      </c>
      <c r="AE261" s="64">
        <v>6</v>
      </c>
      <c r="AF261" s="55">
        <v>5.76</v>
      </c>
      <c r="AG261" s="55">
        <v>6.3</v>
      </c>
      <c r="AH261" s="55">
        <v>5</v>
      </c>
      <c r="AI261" s="55">
        <v>8</v>
      </c>
      <c r="AK261" s="105" t="str">
        <f>VLOOKUP(X261,[1]Munka1!$B$3:$W$507,22,FALSE)</f>
        <v>Közép-magyarországi régió</v>
      </c>
    </row>
    <row r="262" spans="2:37" s="2" customFormat="1" ht="18" hidden="1" customHeight="1" x14ac:dyDescent="0.2">
      <c r="B262" s="62">
        <v>1</v>
      </c>
      <c r="C262" s="62">
        <v>1</v>
      </c>
      <c r="D262" s="62">
        <v>1</v>
      </c>
      <c r="E262" s="62">
        <v>1</v>
      </c>
      <c r="F262" s="62"/>
      <c r="G262" s="62"/>
      <c r="H262" s="62"/>
      <c r="I262" s="62"/>
      <c r="J262" s="62"/>
      <c r="K262" s="62"/>
      <c r="L262" s="62"/>
      <c r="M262" s="143"/>
      <c r="N262" s="143">
        <v>1</v>
      </c>
      <c r="O262" s="62"/>
      <c r="P262" s="62"/>
      <c r="Q262" s="62">
        <v>1</v>
      </c>
      <c r="R262" s="62">
        <v>1</v>
      </c>
      <c r="S262" s="62">
        <v>1</v>
      </c>
      <c r="T262" s="62"/>
      <c r="U262" s="62"/>
      <c r="V262" s="182">
        <v>42278</v>
      </c>
      <c r="W262" s="182"/>
      <c r="X262" s="63" t="s">
        <v>479</v>
      </c>
      <c r="Y262" s="63" t="s">
        <v>1416</v>
      </c>
      <c r="Z262" s="63" t="s">
        <v>480</v>
      </c>
      <c r="AA262" s="63" t="s">
        <v>1730</v>
      </c>
      <c r="AB262" s="64" t="s">
        <v>4</v>
      </c>
      <c r="AC262" s="64" t="s">
        <v>1780</v>
      </c>
      <c r="AD262" s="64" t="s">
        <v>6</v>
      </c>
      <c r="AE262" s="64">
        <v>18</v>
      </c>
      <c r="AF262" s="55">
        <v>17.28</v>
      </c>
      <c r="AG262" s="55">
        <v>18.899999999999999</v>
      </c>
      <c r="AH262" s="55">
        <v>15.84</v>
      </c>
      <c r="AI262" s="55">
        <v>23.04</v>
      </c>
      <c r="AK262" s="105" t="str">
        <f>VLOOKUP(X262,[1]Munka1!$B$3:$W$507,22,FALSE)</f>
        <v>Nyugat-magyarországi régió</v>
      </c>
    </row>
    <row r="263" spans="2:37" s="2" customFormat="1" ht="18" hidden="1" customHeight="1" x14ac:dyDescent="0.2">
      <c r="B263" s="62">
        <v>1</v>
      </c>
      <c r="C263" s="62">
        <v>1</v>
      </c>
      <c r="D263" s="62">
        <v>1</v>
      </c>
      <c r="E263" s="62">
        <v>1</v>
      </c>
      <c r="F263" s="62"/>
      <c r="G263" s="62"/>
      <c r="H263" s="62"/>
      <c r="I263" s="62"/>
      <c r="J263" s="62"/>
      <c r="K263" s="62"/>
      <c r="L263" s="62"/>
      <c r="M263" s="143"/>
      <c r="N263" s="143">
        <v>1</v>
      </c>
      <c r="O263" s="62"/>
      <c r="P263" s="62"/>
      <c r="Q263" s="62">
        <v>1</v>
      </c>
      <c r="R263" s="62">
        <v>1</v>
      </c>
      <c r="S263" s="62">
        <v>1</v>
      </c>
      <c r="T263" s="62"/>
      <c r="U263" s="62"/>
      <c r="V263" s="182">
        <v>42278</v>
      </c>
      <c r="W263" s="182"/>
      <c r="X263" s="63" t="s">
        <v>481</v>
      </c>
      <c r="Y263" s="63" t="s">
        <v>1417</v>
      </c>
      <c r="Z263" s="63" t="s">
        <v>482</v>
      </c>
      <c r="AA263" s="63" t="s">
        <v>1730</v>
      </c>
      <c r="AB263" s="64" t="s">
        <v>4</v>
      </c>
      <c r="AC263" s="64" t="s">
        <v>1780</v>
      </c>
      <c r="AD263" s="64" t="s">
        <v>11</v>
      </c>
      <c r="AE263" s="64">
        <v>8</v>
      </c>
      <c r="AF263" s="55">
        <v>7.68</v>
      </c>
      <c r="AG263" s="55">
        <v>8.4</v>
      </c>
      <c r="AH263" s="55">
        <v>7.04</v>
      </c>
      <c r="AI263" s="55">
        <v>10</v>
      </c>
      <c r="AK263" s="105" t="str">
        <f>VLOOKUP(X263,[1]Munka1!$B$3:$W$507,22,FALSE)</f>
        <v>Nyugat-magyarországi régió</v>
      </c>
    </row>
    <row r="264" spans="2:37" s="2" customFormat="1" ht="18" hidden="1" customHeight="1" x14ac:dyDescent="0.2">
      <c r="B264" s="62">
        <v>1</v>
      </c>
      <c r="C264" s="62">
        <v>1</v>
      </c>
      <c r="D264" s="62">
        <v>1</v>
      </c>
      <c r="E264" s="62">
        <v>1</v>
      </c>
      <c r="F264" s="62"/>
      <c r="G264" s="62"/>
      <c r="H264" s="62"/>
      <c r="I264" s="62"/>
      <c r="J264" s="62"/>
      <c r="K264" s="62"/>
      <c r="L264" s="62"/>
      <c r="M264" s="143"/>
      <c r="N264" s="143">
        <v>1</v>
      </c>
      <c r="O264" s="62"/>
      <c r="P264" s="62"/>
      <c r="Q264" s="62">
        <v>1</v>
      </c>
      <c r="R264" s="62">
        <v>1</v>
      </c>
      <c r="S264" s="62">
        <v>1</v>
      </c>
      <c r="T264" s="62"/>
      <c r="U264" s="62"/>
      <c r="V264" s="182">
        <v>42278</v>
      </c>
      <c r="W264" s="182"/>
      <c r="X264" s="63" t="s">
        <v>483</v>
      </c>
      <c r="Y264" s="63" t="s">
        <v>1418</v>
      </c>
      <c r="Z264" s="63" t="s">
        <v>484</v>
      </c>
      <c r="AA264" s="63" t="s">
        <v>1732</v>
      </c>
      <c r="AB264" s="64" t="s">
        <v>25</v>
      </c>
      <c r="AC264" s="64" t="s">
        <v>1779</v>
      </c>
      <c r="AD264" s="64" t="s">
        <v>78</v>
      </c>
      <c r="AE264" s="64">
        <v>6</v>
      </c>
      <c r="AF264" s="55">
        <v>5.76</v>
      </c>
      <c r="AG264" s="55">
        <v>6.3</v>
      </c>
      <c r="AH264" s="55">
        <v>5</v>
      </c>
      <c r="AI264" s="55">
        <v>8</v>
      </c>
      <c r="AK264" s="105" t="str">
        <f>VLOOKUP(X264,[1]Munka1!$B$3:$W$507,22,FALSE)</f>
        <v>Közép-magyarországi régió</v>
      </c>
    </row>
    <row r="265" spans="2:37" s="2" customFormat="1" ht="18" hidden="1" customHeight="1" x14ac:dyDescent="0.2">
      <c r="B265" s="62">
        <v>1</v>
      </c>
      <c r="C265" s="62">
        <v>1</v>
      </c>
      <c r="D265" s="62">
        <v>1</v>
      </c>
      <c r="E265" s="62">
        <v>1</v>
      </c>
      <c r="F265" s="62"/>
      <c r="G265" s="62"/>
      <c r="H265" s="62"/>
      <c r="I265" s="62"/>
      <c r="J265" s="62"/>
      <c r="K265" s="62"/>
      <c r="L265" s="62"/>
      <c r="M265" s="143"/>
      <c r="N265" s="143">
        <v>1</v>
      </c>
      <c r="O265" s="62"/>
      <c r="P265" s="62"/>
      <c r="Q265" s="62">
        <v>1</v>
      </c>
      <c r="R265" s="62">
        <v>1</v>
      </c>
      <c r="S265" s="62">
        <v>1</v>
      </c>
      <c r="T265" s="62"/>
      <c r="U265" s="62"/>
      <c r="V265" s="182">
        <v>42278</v>
      </c>
      <c r="W265" s="182"/>
      <c r="X265" s="63" t="s">
        <v>491</v>
      </c>
      <c r="Y265" s="63" t="s">
        <v>1450</v>
      </c>
      <c r="Z265" s="39" t="s">
        <v>492</v>
      </c>
      <c r="AA265" s="39" t="s">
        <v>1730</v>
      </c>
      <c r="AB265" s="64" t="s">
        <v>4</v>
      </c>
      <c r="AC265" s="64" t="s">
        <v>1026</v>
      </c>
      <c r="AD265" s="64" t="s">
        <v>493</v>
      </c>
      <c r="AE265" s="64">
        <v>10</v>
      </c>
      <c r="AF265" s="55">
        <v>9.6</v>
      </c>
      <c r="AG265" s="55">
        <v>10.5</v>
      </c>
      <c r="AH265" s="55">
        <v>8.8000000000000007</v>
      </c>
      <c r="AI265" s="55">
        <v>12.8</v>
      </c>
      <c r="AK265" s="105" t="str">
        <f>VLOOKUP(X265,[1]Munka1!$B$3:$W$507,22,FALSE)</f>
        <v>Nyugat-magyarországi régió</v>
      </c>
    </row>
    <row r="266" spans="2:37" s="2" customFormat="1" ht="18" hidden="1" customHeight="1" x14ac:dyDescent="0.2">
      <c r="B266" s="62">
        <v>1</v>
      </c>
      <c r="C266" s="31" t="s">
        <v>904</v>
      </c>
      <c r="D266" s="62"/>
      <c r="E266" s="62"/>
      <c r="F266" s="62"/>
      <c r="G266" s="62"/>
      <c r="H266" s="62"/>
      <c r="I266" s="62"/>
      <c r="J266" s="62"/>
      <c r="K266" s="62"/>
      <c r="L266" s="62"/>
      <c r="M266" s="143"/>
      <c r="N266" s="143">
        <v>1</v>
      </c>
      <c r="O266" s="62"/>
      <c r="P266" s="62"/>
      <c r="Q266" s="62"/>
      <c r="R266" s="62"/>
      <c r="S266" s="62">
        <v>1</v>
      </c>
      <c r="T266" s="62"/>
      <c r="U266" s="62"/>
      <c r="V266" s="182">
        <v>42278</v>
      </c>
      <c r="W266" s="182"/>
      <c r="X266" s="65" t="s">
        <v>485</v>
      </c>
      <c r="Y266" s="65" t="s">
        <v>1452</v>
      </c>
      <c r="Z266" s="65" t="s">
        <v>486</v>
      </c>
      <c r="AA266" s="65" t="s">
        <v>1730</v>
      </c>
      <c r="AB266" s="25" t="s">
        <v>4</v>
      </c>
      <c r="AC266" s="25" t="s">
        <v>1025</v>
      </c>
      <c r="AD266" s="25"/>
      <c r="AE266" s="25"/>
      <c r="AF266" s="20"/>
      <c r="AG266" s="20"/>
      <c r="AH266" s="20"/>
      <c r="AI266" s="20"/>
      <c r="AK266" s="105" t="e">
        <f>VLOOKUP(X266,[1]Munka1!$B$3:$W$507,22,FALSE)</f>
        <v>#N/A</v>
      </c>
    </row>
    <row r="267" spans="2:37" s="2" customFormat="1" ht="18" hidden="1" customHeight="1" x14ac:dyDescent="0.2">
      <c r="B267" s="62"/>
      <c r="C267" s="62">
        <v>1</v>
      </c>
      <c r="D267" s="62">
        <v>1</v>
      </c>
      <c r="E267" s="62">
        <v>1</v>
      </c>
      <c r="F267" s="62"/>
      <c r="G267" s="62"/>
      <c r="H267" s="62"/>
      <c r="I267" s="62"/>
      <c r="J267" s="62"/>
      <c r="K267" s="62"/>
      <c r="L267" s="62"/>
      <c r="M267" s="143"/>
      <c r="N267" s="143"/>
      <c r="O267" s="62"/>
      <c r="P267" s="62">
        <v>1</v>
      </c>
      <c r="Q267" s="62">
        <v>1</v>
      </c>
      <c r="R267" s="62">
        <v>1</v>
      </c>
      <c r="S267" s="62"/>
      <c r="T267" s="62"/>
      <c r="U267" s="62"/>
      <c r="V267" s="182">
        <v>42278</v>
      </c>
      <c r="W267" s="182"/>
      <c r="X267" s="27" t="s">
        <v>487</v>
      </c>
      <c r="Y267" s="27" t="s">
        <v>1451</v>
      </c>
      <c r="Z267" s="27" t="s">
        <v>488</v>
      </c>
      <c r="AA267" s="27" t="s">
        <v>1730</v>
      </c>
      <c r="AB267" s="28" t="s">
        <v>4</v>
      </c>
      <c r="AC267" s="28" t="s">
        <v>1025</v>
      </c>
      <c r="AD267" s="28" t="s">
        <v>140</v>
      </c>
      <c r="AE267" s="28">
        <v>10</v>
      </c>
      <c r="AF267" s="4">
        <v>9.6</v>
      </c>
      <c r="AG267" s="4">
        <v>10.5</v>
      </c>
      <c r="AH267" s="4">
        <v>8.8000000000000007</v>
      </c>
      <c r="AI267" s="4">
        <v>12.8</v>
      </c>
      <c r="AK267" s="105" t="str">
        <f>VLOOKUP(X267,[1]Munka1!$B$3:$W$507,22,FALSE)</f>
        <v>Nyugat-magyarországi régió</v>
      </c>
    </row>
    <row r="268" spans="2:37" s="2" customFormat="1" ht="18" hidden="1" customHeight="1" x14ac:dyDescent="0.2">
      <c r="B268" s="62"/>
      <c r="C268" s="62">
        <v>1</v>
      </c>
      <c r="D268" s="62">
        <v>1</v>
      </c>
      <c r="E268" s="62">
        <v>1</v>
      </c>
      <c r="F268" s="62"/>
      <c r="G268" s="62"/>
      <c r="H268" s="62"/>
      <c r="I268" s="62"/>
      <c r="J268" s="62"/>
      <c r="K268" s="62"/>
      <c r="L268" s="62"/>
      <c r="M268" s="143"/>
      <c r="N268" s="143"/>
      <c r="O268" s="62"/>
      <c r="P268" s="62">
        <v>1</v>
      </c>
      <c r="Q268" s="62">
        <v>1</v>
      </c>
      <c r="R268" s="62">
        <v>1</v>
      </c>
      <c r="S268" s="62"/>
      <c r="T268" s="62"/>
      <c r="U268" s="62"/>
      <c r="V268" s="182">
        <v>42278</v>
      </c>
      <c r="W268" s="182"/>
      <c r="X268" s="27" t="s">
        <v>489</v>
      </c>
      <c r="Y268" s="27" t="s">
        <v>1453</v>
      </c>
      <c r="Z268" s="27" t="s">
        <v>490</v>
      </c>
      <c r="AA268" s="27" t="s">
        <v>1730</v>
      </c>
      <c r="AB268" s="28" t="s">
        <v>4</v>
      </c>
      <c r="AC268" s="28" t="s">
        <v>1025</v>
      </c>
      <c r="AD268" s="28" t="s">
        <v>11</v>
      </c>
      <c r="AE268" s="28" t="s">
        <v>1091</v>
      </c>
      <c r="AF268" s="4">
        <v>19.2</v>
      </c>
      <c r="AG268" s="4">
        <v>21</v>
      </c>
      <c r="AH268" s="4">
        <v>17.600000000000001</v>
      </c>
      <c r="AI268" s="4">
        <v>25</v>
      </c>
      <c r="AK268" s="105" t="str">
        <f>VLOOKUP(X268,[1]Munka1!$B$3:$W$507,22,FALSE)</f>
        <v>Nyugat-magyarországi régió</v>
      </c>
    </row>
    <row r="269" spans="2:37" s="2" customFormat="1" ht="18" hidden="1" customHeight="1" x14ac:dyDescent="0.2">
      <c r="B269" s="62">
        <v>1</v>
      </c>
      <c r="C269" s="62">
        <v>1</v>
      </c>
      <c r="D269" s="62">
        <v>1</v>
      </c>
      <c r="E269" s="62">
        <v>1</v>
      </c>
      <c r="F269" s="62"/>
      <c r="G269" s="62"/>
      <c r="H269" s="62"/>
      <c r="I269" s="62"/>
      <c r="J269" s="62"/>
      <c r="K269" s="62"/>
      <c r="L269" s="62"/>
      <c r="M269" s="143"/>
      <c r="N269" s="143">
        <v>1</v>
      </c>
      <c r="O269" s="62"/>
      <c r="P269" s="62"/>
      <c r="Q269" s="62">
        <v>1</v>
      </c>
      <c r="R269" s="62">
        <v>1</v>
      </c>
      <c r="S269" s="62">
        <v>1</v>
      </c>
      <c r="T269" s="62"/>
      <c r="U269" s="62"/>
      <c r="V269" s="182">
        <v>42278</v>
      </c>
      <c r="W269" s="182"/>
      <c r="X269" s="63" t="s">
        <v>494</v>
      </c>
      <c r="Y269" s="63" t="s">
        <v>1454</v>
      </c>
      <c r="Z269" s="63" t="s">
        <v>495</v>
      </c>
      <c r="AA269" s="63" t="s">
        <v>1731</v>
      </c>
      <c r="AB269" s="64" t="s">
        <v>14</v>
      </c>
      <c r="AC269" s="64" t="s">
        <v>1778</v>
      </c>
      <c r="AD269" s="64" t="s">
        <v>940</v>
      </c>
      <c r="AE269" s="64">
        <v>6</v>
      </c>
      <c r="AF269" s="55">
        <v>5.76</v>
      </c>
      <c r="AG269" s="55">
        <v>6.3</v>
      </c>
      <c r="AH269" s="55">
        <v>5</v>
      </c>
      <c r="AI269" s="55">
        <v>8</v>
      </c>
      <c r="AK269" s="105" t="str">
        <f>VLOOKUP(X269,[1]Munka1!$B$3:$W$507,22,FALSE)</f>
        <v>Kelet-magyarországi régió</v>
      </c>
    </row>
    <row r="270" spans="2:37" s="2" customFormat="1" ht="18" hidden="1" customHeight="1" x14ac:dyDescent="0.2">
      <c r="B270" s="62">
        <v>1</v>
      </c>
      <c r="C270" s="62">
        <v>1</v>
      </c>
      <c r="D270" s="62">
        <v>1</v>
      </c>
      <c r="E270" s="62">
        <v>1</v>
      </c>
      <c r="F270" s="62"/>
      <c r="G270" s="62"/>
      <c r="H270" s="62"/>
      <c r="I270" s="62"/>
      <c r="J270" s="62"/>
      <c r="K270" s="62"/>
      <c r="L270" s="62"/>
      <c r="M270" s="143"/>
      <c r="N270" s="143">
        <v>1</v>
      </c>
      <c r="O270" s="62"/>
      <c r="P270" s="62"/>
      <c r="Q270" s="62">
        <v>1</v>
      </c>
      <c r="R270" s="62">
        <v>1</v>
      </c>
      <c r="S270" s="62">
        <v>1</v>
      </c>
      <c r="T270" s="62"/>
      <c r="U270" s="62"/>
      <c r="V270" s="182">
        <v>42278</v>
      </c>
      <c r="W270" s="182"/>
      <c r="X270" s="63" t="s">
        <v>496</v>
      </c>
      <c r="Y270" s="63" t="s">
        <v>1425</v>
      </c>
      <c r="Z270" s="63" t="s">
        <v>497</v>
      </c>
      <c r="AA270" s="63" t="s">
        <v>1731</v>
      </c>
      <c r="AB270" s="64" t="s">
        <v>14</v>
      </c>
      <c r="AC270" s="64" t="s">
        <v>1778</v>
      </c>
      <c r="AD270" s="64" t="s">
        <v>11</v>
      </c>
      <c r="AE270" s="64">
        <v>6</v>
      </c>
      <c r="AF270" s="55">
        <v>5.8</v>
      </c>
      <c r="AG270" s="55">
        <v>6.3</v>
      </c>
      <c r="AH270" s="55">
        <v>5</v>
      </c>
      <c r="AI270" s="55">
        <v>8</v>
      </c>
      <c r="AK270" s="105" t="str">
        <f>VLOOKUP(X270,[1]Munka1!$B$3:$W$507,22,FALSE)</f>
        <v>Kelet-magyarországi régió</v>
      </c>
    </row>
    <row r="271" spans="2:37" s="105" customFormat="1" ht="18" hidden="1" customHeight="1" x14ac:dyDescent="0.2">
      <c r="B271" s="62">
        <v>1</v>
      </c>
      <c r="C271" s="62">
        <v>1</v>
      </c>
      <c r="D271" s="62">
        <v>1</v>
      </c>
      <c r="E271" s="62">
        <v>1</v>
      </c>
      <c r="F271" s="62"/>
      <c r="G271" s="62"/>
      <c r="H271" s="62"/>
      <c r="I271" s="62"/>
      <c r="J271" s="62"/>
      <c r="K271" s="62"/>
      <c r="L271" s="62"/>
      <c r="M271" s="143"/>
      <c r="N271" s="143">
        <v>1</v>
      </c>
      <c r="O271" s="62"/>
      <c r="P271" s="62"/>
      <c r="Q271" s="62">
        <v>1</v>
      </c>
      <c r="R271" s="62">
        <v>1</v>
      </c>
      <c r="S271" s="62">
        <v>1</v>
      </c>
      <c r="T271" s="62"/>
      <c r="U271" s="62"/>
      <c r="V271" s="182">
        <v>42278</v>
      </c>
      <c r="W271" s="182"/>
      <c r="X271" s="24" t="s">
        <v>498</v>
      </c>
      <c r="Y271" s="24" t="s">
        <v>1426</v>
      </c>
      <c r="Z271" s="24" t="s">
        <v>499</v>
      </c>
      <c r="AA271" s="24" t="s">
        <v>1730</v>
      </c>
      <c r="AB271" s="62" t="s">
        <v>33</v>
      </c>
      <c r="AC271" s="62" t="s">
        <v>1026</v>
      </c>
      <c r="AD271" s="62" t="s">
        <v>7</v>
      </c>
      <c r="AE271" s="62">
        <v>12</v>
      </c>
      <c r="AF271" s="56">
        <v>11.5</v>
      </c>
      <c r="AG271" s="56">
        <v>12.6</v>
      </c>
      <c r="AH271" s="56">
        <v>10.5</v>
      </c>
      <c r="AI271" s="56">
        <v>15.4</v>
      </c>
      <c r="AK271" s="105" t="str">
        <f>VLOOKUP(X271,[1]Munka1!$B$3:$W$507,22,FALSE)</f>
        <v>Nyugat-magyarországi régió</v>
      </c>
    </row>
    <row r="272" spans="2:37" s="2" customFormat="1" ht="18" hidden="1" customHeight="1" x14ac:dyDescent="0.2">
      <c r="B272" s="62">
        <v>1</v>
      </c>
      <c r="C272" s="62">
        <v>1</v>
      </c>
      <c r="D272" s="62">
        <v>1</v>
      </c>
      <c r="E272" s="62">
        <v>1</v>
      </c>
      <c r="F272" s="62"/>
      <c r="G272" s="62"/>
      <c r="H272" s="62"/>
      <c r="I272" s="62"/>
      <c r="J272" s="62"/>
      <c r="K272" s="62"/>
      <c r="L272" s="62"/>
      <c r="M272" s="143"/>
      <c r="N272" s="143">
        <v>1</v>
      </c>
      <c r="O272" s="62"/>
      <c r="P272" s="62"/>
      <c r="Q272" s="62">
        <v>1</v>
      </c>
      <c r="R272" s="62">
        <v>1</v>
      </c>
      <c r="S272" s="62">
        <v>1</v>
      </c>
      <c r="T272" s="62"/>
      <c r="U272" s="62"/>
      <c r="V272" s="182">
        <v>42278</v>
      </c>
      <c r="W272" s="182"/>
      <c r="X272" s="63" t="s">
        <v>502</v>
      </c>
      <c r="Y272" s="63" t="s">
        <v>1428</v>
      </c>
      <c r="Z272" s="63" t="s">
        <v>503</v>
      </c>
      <c r="AA272" s="63" t="s">
        <v>1731</v>
      </c>
      <c r="AB272" s="64" t="s">
        <v>14</v>
      </c>
      <c r="AC272" s="64" t="s">
        <v>1778</v>
      </c>
      <c r="AD272" s="64" t="s">
        <v>11</v>
      </c>
      <c r="AE272" s="64">
        <v>3</v>
      </c>
      <c r="AF272" s="55">
        <v>2.88</v>
      </c>
      <c r="AG272" s="55">
        <v>3.15</v>
      </c>
      <c r="AH272" s="55">
        <v>2.64</v>
      </c>
      <c r="AI272" s="55">
        <v>3.84</v>
      </c>
      <c r="AK272" s="105" t="str">
        <f>VLOOKUP(X272,[1]Munka1!$B$3:$W$507,22,FALSE)</f>
        <v>Kelet-magyarországi régió</v>
      </c>
    </row>
    <row r="273" spans="2:37" s="2" customFormat="1" ht="18" hidden="1" customHeight="1" x14ac:dyDescent="0.2">
      <c r="B273" s="62">
        <v>1</v>
      </c>
      <c r="C273" s="31"/>
      <c r="D273" s="62"/>
      <c r="E273" s="62"/>
      <c r="F273" s="62"/>
      <c r="G273" s="62"/>
      <c r="H273" s="62"/>
      <c r="I273" s="62"/>
      <c r="J273" s="62"/>
      <c r="K273" s="62"/>
      <c r="L273" s="62"/>
      <c r="M273" s="143"/>
      <c r="N273" s="143">
        <v>1</v>
      </c>
      <c r="O273" s="62"/>
      <c r="P273" s="62"/>
      <c r="Q273" s="62"/>
      <c r="R273" s="62"/>
      <c r="S273" s="62">
        <v>1</v>
      </c>
      <c r="T273" s="62"/>
      <c r="U273" s="62"/>
      <c r="V273" s="182">
        <v>42278</v>
      </c>
      <c r="W273" s="182"/>
      <c r="X273" s="65" t="s">
        <v>1674</v>
      </c>
      <c r="Y273" s="65" t="s">
        <v>1676</v>
      </c>
      <c r="Z273" s="65" t="s">
        <v>1675</v>
      </c>
      <c r="AA273" s="65" t="s">
        <v>1730</v>
      </c>
      <c r="AB273" s="25" t="s">
        <v>33</v>
      </c>
      <c r="AC273" s="25" t="s">
        <v>1026</v>
      </c>
      <c r="AD273" s="25" t="s">
        <v>41</v>
      </c>
      <c r="AE273" s="25">
        <v>6</v>
      </c>
      <c r="AF273" s="20">
        <v>5.76</v>
      </c>
      <c r="AG273" s="20">
        <v>6.3</v>
      </c>
      <c r="AH273" s="20">
        <v>5</v>
      </c>
      <c r="AI273" s="20">
        <v>8</v>
      </c>
      <c r="AK273" s="105" t="e">
        <f>VLOOKUP(X273,[1]Munka1!$B$3:$W$507,22,FALSE)</f>
        <v>#N/A</v>
      </c>
    </row>
    <row r="274" spans="2:37" s="2" customFormat="1" ht="18" hidden="1" customHeight="1" x14ac:dyDescent="0.2">
      <c r="B274" s="62" t="s">
        <v>904</v>
      </c>
      <c r="C274" s="62">
        <v>1</v>
      </c>
      <c r="D274" s="62">
        <v>1</v>
      </c>
      <c r="E274" s="62">
        <v>1</v>
      </c>
      <c r="F274" s="62"/>
      <c r="G274" s="62"/>
      <c r="H274" s="62"/>
      <c r="I274" s="62"/>
      <c r="J274" s="62"/>
      <c r="K274" s="62"/>
      <c r="L274" s="62"/>
      <c r="M274" s="143"/>
      <c r="N274" s="143" t="s">
        <v>904</v>
      </c>
      <c r="O274" s="62"/>
      <c r="P274" s="62"/>
      <c r="Q274" s="62">
        <v>1</v>
      </c>
      <c r="R274" s="62">
        <v>1</v>
      </c>
      <c r="S274" s="62"/>
      <c r="T274" s="62"/>
      <c r="U274" s="62"/>
      <c r="V274" s="182">
        <v>42278</v>
      </c>
      <c r="W274" s="182"/>
      <c r="X274" s="27" t="s">
        <v>504</v>
      </c>
      <c r="Y274" s="27" t="s">
        <v>1429</v>
      </c>
      <c r="Z274" s="27" t="s">
        <v>505</v>
      </c>
      <c r="AA274" s="27" t="s">
        <v>1730</v>
      </c>
      <c r="AB274" s="28" t="s">
        <v>33</v>
      </c>
      <c r="AC274" s="28" t="s">
        <v>1026</v>
      </c>
      <c r="AD274" s="28" t="s">
        <v>41</v>
      </c>
      <c r="AE274" s="28">
        <v>6</v>
      </c>
      <c r="AF274" s="4">
        <v>5.76</v>
      </c>
      <c r="AG274" s="4">
        <v>6.3</v>
      </c>
      <c r="AH274" s="4">
        <v>5</v>
      </c>
      <c r="AI274" s="4">
        <v>8</v>
      </c>
      <c r="AK274" s="105" t="str">
        <f>VLOOKUP(X274,[1]Munka1!$B$3:$W$507,22,FALSE)</f>
        <v>Nyugat-magyarországi régió</v>
      </c>
    </row>
    <row r="275" spans="2:37" s="2" customFormat="1" ht="18" hidden="1" customHeight="1" x14ac:dyDescent="0.2"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143">
        <v>1</v>
      </c>
      <c r="N275" s="143"/>
      <c r="O275" s="62"/>
      <c r="P275" s="62"/>
      <c r="Q275" s="62">
        <v>1</v>
      </c>
      <c r="R275" s="62">
        <v>1</v>
      </c>
      <c r="S275" s="62"/>
      <c r="T275" s="62"/>
      <c r="U275" s="62"/>
      <c r="V275" s="182">
        <v>42278</v>
      </c>
      <c r="W275" s="182"/>
      <c r="X275" s="27" t="s">
        <v>1673</v>
      </c>
      <c r="Y275" s="27" t="s">
        <v>1720</v>
      </c>
      <c r="Z275" s="27" t="s">
        <v>1729</v>
      </c>
      <c r="AA275" s="27" t="s">
        <v>1730</v>
      </c>
      <c r="AB275" s="28" t="s">
        <v>33</v>
      </c>
      <c r="AC275" s="28" t="s">
        <v>1026</v>
      </c>
      <c r="AD275" s="28" t="s">
        <v>41</v>
      </c>
      <c r="AE275" s="28">
        <v>6</v>
      </c>
      <c r="AF275" s="4">
        <v>5.76</v>
      </c>
      <c r="AG275" s="4">
        <v>6.3</v>
      </c>
      <c r="AH275" s="4">
        <v>5</v>
      </c>
      <c r="AI275" s="4">
        <v>8</v>
      </c>
      <c r="AK275" s="105" t="str">
        <f>VLOOKUP(X275,[1]Munka1!$B$3:$W$507,22,FALSE)</f>
        <v>Nyugat-magyarországi régió</v>
      </c>
    </row>
    <row r="276" spans="2:37" s="2" customFormat="1" ht="18" hidden="1" customHeight="1" x14ac:dyDescent="0.2">
      <c r="B276" s="62">
        <v>1</v>
      </c>
      <c r="C276" s="62">
        <v>1</v>
      </c>
      <c r="D276" s="62">
        <v>1</v>
      </c>
      <c r="E276" s="62">
        <v>1</v>
      </c>
      <c r="F276" s="62"/>
      <c r="G276" s="62"/>
      <c r="H276" s="62"/>
      <c r="I276" s="62"/>
      <c r="J276" s="62"/>
      <c r="K276" s="62"/>
      <c r="L276" s="62"/>
      <c r="M276" s="143"/>
      <c r="N276" s="143">
        <v>1</v>
      </c>
      <c r="O276" s="62"/>
      <c r="P276" s="62"/>
      <c r="Q276" s="62">
        <v>1</v>
      </c>
      <c r="R276" s="62">
        <v>1</v>
      </c>
      <c r="S276" s="62">
        <v>1</v>
      </c>
      <c r="T276" s="62"/>
      <c r="U276" s="62"/>
      <c r="V276" s="182">
        <v>42278</v>
      </c>
      <c r="W276" s="182"/>
      <c r="X276" s="63" t="s">
        <v>506</v>
      </c>
      <c r="Y276" s="63" t="s">
        <v>1430</v>
      </c>
      <c r="Z276" s="63" t="s">
        <v>507</v>
      </c>
      <c r="AA276" s="63" t="s">
        <v>1730</v>
      </c>
      <c r="AB276" s="64" t="s">
        <v>33</v>
      </c>
      <c r="AC276" s="64" t="s">
        <v>1766</v>
      </c>
      <c r="AD276" s="64" t="s">
        <v>140</v>
      </c>
      <c r="AE276" s="64">
        <v>6</v>
      </c>
      <c r="AF276" s="55">
        <v>5.76</v>
      </c>
      <c r="AG276" s="55">
        <v>6.3</v>
      </c>
      <c r="AH276" s="55">
        <v>5</v>
      </c>
      <c r="AI276" s="55">
        <v>8</v>
      </c>
      <c r="AK276" s="105" t="str">
        <f>VLOOKUP(X276,[1]Munka1!$B$3:$W$507,22,FALSE)</f>
        <v>Nyugat-magyarországi régió</v>
      </c>
    </row>
    <row r="277" spans="2:37" s="2" customFormat="1" ht="18" hidden="1" customHeight="1" x14ac:dyDescent="0.2">
      <c r="B277" s="62">
        <v>1</v>
      </c>
      <c r="C277" s="62">
        <v>1</v>
      </c>
      <c r="D277" s="62">
        <v>1</v>
      </c>
      <c r="E277" s="62">
        <v>1</v>
      </c>
      <c r="F277" s="62"/>
      <c r="G277" s="62"/>
      <c r="H277" s="62"/>
      <c r="I277" s="62"/>
      <c r="J277" s="62"/>
      <c r="K277" s="62"/>
      <c r="L277" s="62"/>
      <c r="M277" s="143"/>
      <c r="N277" s="143">
        <v>1</v>
      </c>
      <c r="O277" s="62"/>
      <c r="P277" s="62"/>
      <c r="Q277" s="62">
        <v>1</v>
      </c>
      <c r="R277" s="62">
        <v>1</v>
      </c>
      <c r="S277" s="62">
        <v>1</v>
      </c>
      <c r="T277" s="62"/>
      <c r="U277" s="62"/>
      <c r="V277" s="182">
        <v>42278</v>
      </c>
      <c r="W277" s="182"/>
      <c r="X277" s="63" t="s">
        <v>508</v>
      </c>
      <c r="Y277" s="63" t="s">
        <v>1431</v>
      </c>
      <c r="Z277" s="63" t="s">
        <v>509</v>
      </c>
      <c r="AA277" s="63" t="s">
        <v>1732</v>
      </c>
      <c r="AB277" s="64" t="s">
        <v>25</v>
      </c>
      <c r="AC277" s="64" t="s">
        <v>1778</v>
      </c>
      <c r="AD277" s="64" t="s">
        <v>17</v>
      </c>
      <c r="AE277" s="64">
        <v>6</v>
      </c>
      <c r="AF277" s="55">
        <v>5.76</v>
      </c>
      <c r="AG277" s="55">
        <v>6.3</v>
      </c>
      <c r="AH277" s="55">
        <v>5</v>
      </c>
      <c r="AI277" s="55">
        <v>8</v>
      </c>
      <c r="AK277" s="105" t="str">
        <f>VLOOKUP(X277,[1]Munka1!$B$3:$W$507,22,FALSE)</f>
        <v>Közép-magyarországi régió</v>
      </c>
    </row>
    <row r="278" spans="2:37" s="2" customFormat="1" ht="18" hidden="1" customHeight="1" x14ac:dyDescent="0.2">
      <c r="B278" s="62">
        <v>1</v>
      </c>
      <c r="C278" s="62">
        <v>1</v>
      </c>
      <c r="D278" s="62">
        <v>1</v>
      </c>
      <c r="E278" s="62">
        <v>1</v>
      </c>
      <c r="F278" s="62"/>
      <c r="G278" s="62"/>
      <c r="H278" s="62"/>
      <c r="I278" s="62"/>
      <c r="J278" s="62"/>
      <c r="K278" s="62"/>
      <c r="L278" s="62"/>
      <c r="M278" s="143"/>
      <c r="N278" s="143">
        <v>1</v>
      </c>
      <c r="O278" s="62"/>
      <c r="P278" s="62"/>
      <c r="Q278" s="62">
        <v>1</v>
      </c>
      <c r="R278" s="62">
        <v>1</v>
      </c>
      <c r="S278" s="62">
        <v>1</v>
      </c>
      <c r="T278" s="62"/>
      <c r="U278" s="62"/>
      <c r="V278" s="182">
        <v>42278</v>
      </c>
      <c r="W278" s="182"/>
      <c r="X278" s="63" t="s">
        <v>510</v>
      </c>
      <c r="Y278" s="63" t="s">
        <v>1432</v>
      </c>
      <c r="Z278" s="63" t="s">
        <v>511</v>
      </c>
      <c r="AA278" s="63" t="s">
        <v>1730</v>
      </c>
      <c r="AB278" s="64" t="s">
        <v>33</v>
      </c>
      <c r="AC278" s="64" t="s">
        <v>1766</v>
      </c>
      <c r="AD278" s="64" t="s">
        <v>11</v>
      </c>
      <c r="AE278" s="64">
        <v>8</v>
      </c>
      <c r="AF278" s="55">
        <v>7.68</v>
      </c>
      <c r="AG278" s="55">
        <v>8.4</v>
      </c>
      <c r="AH278" s="55">
        <v>7.04</v>
      </c>
      <c r="AI278" s="55">
        <v>10</v>
      </c>
      <c r="AK278" s="105" t="str">
        <f>VLOOKUP(X278,[1]Munka1!$B$3:$W$507,22,FALSE)</f>
        <v>Nyugat-magyarországi régió</v>
      </c>
    </row>
    <row r="279" spans="2:37" s="2" customFormat="1" ht="18" hidden="1" customHeight="1" x14ac:dyDescent="0.2">
      <c r="B279" s="62">
        <v>1</v>
      </c>
      <c r="C279" s="62">
        <v>1</v>
      </c>
      <c r="D279" s="62">
        <v>1</v>
      </c>
      <c r="E279" s="62">
        <v>1</v>
      </c>
      <c r="F279" s="62"/>
      <c r="G279" s="62"/>
      <c r="H279" s="62"/>
      <c r="I279" s="62"/>
      <c r="J279" s="62"/>
      <c r="K279" s="62"/>
      <c r="L279" s="62"/>
      <c r="M279" s="143"/>
      <c r="N279" s="143">
        <v>1</v>
      </c>
      <c r="O279" s="62"/>
      <c r="P279" s="62"/>
      <c r="Q279" s="62">
        <v>1</v>
      </c>
      <c r="R279" s="62">
        <v>1</v>
      </c>
      <c r="S279" s="62">
        <v>1</v>
      </c>
      <c r="T279" s="62"/>
      <c r="U279" s="62"/>
      <c r="V279" s="182">
        <v>42278</v>
      </c>
      <c r="W279" s="182"/>
      <c r="X279" s="63" t="s">
        <v>512</v>
      </c>
      <c r="Y279" s="63" t="s">
        <v>1433</v>
      </c>
      <c r="Z279" s="63" t="s">
        <v>513</v>
      </c>
      <c r="AA279" s="63" t="s">
        <v>1730</v>
      </c>
      <c r="AB279" s="64" t="s">
        <v>33</v>
      </c>
      <c r="AC279" s="64" t="s">
        <v>1026</v>
      </c>
      <c r="AD279" s="64" t="s">
        <v>11</v>
      </c>
      <c r="AE279" s="64">
        <v>6</v>
      </c>
      <c r="AF279" s="55">
        <v>5.76</v>
      </c>
      <c r="AG279" s="55">
        <v>6.3</v>
      </c>
      <c r="AH279" s="55">
        <v>5</v>
      </c>
      <c r="AI279" s="55">
        <v>8</v>
      </c>
      <c r="AK279" s="105" t="str">
        <f>VLOOKUP(X279,[1]Munka1!$B$3:$W$507,22,FALSE)</f>
        <v>Nyugat-magyarországi régió</v>
      </c>
    </row>
    <row r="280" spans="2:37" s="2" customFormat="1" ht="18" hidden="1" customHeight="1" x14ac:dyDescent="0.2">
      <c r="B280" s="62">
        <v>1</v>
      </c>
      <c r="C280" s="62">
        <v>1</v>
      </c>
      <c r="D280" s="62">
        <v>1</v>
      </c>
      <c r="E280" s="62" t="s">
        <v>904</v>
      </c>
      <c r="F280" s="62"/>
      <c r="G280" s="62">
        <v>1</v>
      </c>
      <c r="H280" s="62"/>
      <c r="I280" s="62"/>
      <c r="J280" s="62"/>
      <c r="K280" s="62"/>
      <c r="L280" s="62"/>
      <c r="M280" s="143"/>
      <c r="N280" s="143">
        <v>1</v>
      </c>
      <c r="O280" s="62"/>
      <c r="P280" s="62"/>
      <c r="Q280" s="62">
        <v>1</v>
      </c>
      <c r="R280" s="62">
        <v>1</v>
      </c>
      <c r="S280" s="62">
        <v>1</v>
      </c>
      <c r="T280" s="62"/>
      <c r="U280" s="62"/>
      <c r="V280" s="182">
        <v>42278</v>
      </c>
      <c r="W280" s="182"/>
      <c r="X280" s="63" t="s">
        <v>514</v>
      </c>
      <c r="Y280" s="63" t="s">
        <v>1436</v>
      </c>
      <c r="Z280" s="63" t="s">
        <v>515</v>
      </c>
      <c r="AA280" s="63" t="s">
        <v>1730</v>
      </c>
      <c r="AB280" s="64" t="s">
        <v>33</v>
      </c>
      <c r="AC280" s="64" t="s">
        <v>1104</v>
      </c>
      <c r="AD280" s="64" t="s">
        <v>11</v>
      </c>
      <c r="AE280" s="64">
        <v>6</v>
      </c>
      <c r="AF280" s="55">
        <v>5.76</v>
      </c>
      <c r="AG280" s="55">
        <v>6.3</v>
      </c>
      <c r="AH280" s="55">
        <v>5</v>
      </c>
      <c r="AI280" s="55">
        <v>8</v>
      </c>
      <c r="AK280" s="105" t="str">
        <f>VLOOKUP(X280,[1]Munka1!$B$3:$W$507,22,FALSE)</f>
        <v>Nyugat-magyarországi régió</v>
      </c>
    </row>
    <row r="281" spans="2:37" s="2" customFormat="1" ht="18" hidden="1" customHeight="1" x14ac:dyDescent="0.2">
      <c r="B281" s="62">
        <v>1</v>
      </c>
      <c r="C281" s="62">
        <v>1</v>
      </c>
      <c r="D281" s="62">
        <v>1</v>
      </c>
      <c r="E281" s="62"/>
      <c r="F281" s="62"/>
      <c r="G281" s="62"/>
      <c r="H281" s="62">
        <v>1</v>
      </c>
      <c r="I281" s="62"/>
      <c r="J281" s="62"/>
      <c r="K281" s="62">
        <v>1</v>
      </c>
      <c r="L281" s="62"/>
      <c r="M281" s="143"/>
      <c r="N281" s="143"/>
      <c r="O281" s="62">
        <v>1</v>
      </c>
      <c r="P281" s="62"/>
      <c r="Q281" s="62">
        <v>1</v>
      </c>
      <c r="R281" s="62">
        <v>1</v>
      </c>
      <c r="S281" s="62"/>
      <c r="T281" s="62">
        <v>1</v>
      </c>
      <c r="U281" s="62"/>
      <c r="V281" s="182">
        <v>42278</v>
      </c>
      <c r="W281" s="182"/>
      <c r="X281" s="106" t="s">
        <v>883</v>
      </c>
      <c r="Y281" s="106" t="s">
        <v>1434</v>
      </c>
      <c r="Z281" s="24" t="s">
        <v>884</v>
      </c>
      <c r="AA281" s="24" t="s">
        <v>1730</v>
      </c>
      <c r="AB281" s="62" t="s">
        <v>33</v>
      </c>
      <c r="AC281" s="32" t="s">
        <v>1104</v>
      </c>
      <c r="AD281" s="107" t="s">
        <v>11</v>
      </c>
      <c r="AE281" s="107">
        <v>6</v>
      </c>
      <c r="AF281" s="108">
        <v>5.76</v>
      </c>
      <c r="AG281" s="108">
        <v>6.3</v>
      </c>
      <c r="AH281" s="108">
        <v>5</v>
      </c>
      <c r="AI281" s="108">
        <v>8</v>
      </c>
      <c r="AK281" s="105" t="str">
        <f>VLOOKUP(X281,[1]Munka1!$B$3:$W$507,22,FALSE)</f>
        <v>Nyugat-magyarországi régió</v>
      </c>
    </row>
    <row r="282" spans="2:37" s="2" customFormat="1" ht="18" hidden="1" customHeight="1" x14ac:dyDescent="0.2">
      <c r="B282" s="62">
        <v>1</v>
      </c>
      <c r="C282" s="62">
        <v>1</v>
      </c>
      <c r="D282" s="62">
        <v>1</v>
      </c>
      <c r="E282" s="62"/>
      <c r="F282" s="62"/>
      <c r="G282" s="62"/>
      <c r="H282" s="62">
        <v>1</v>
      </c>
      <c r="I282" s="62"/>
      <c r="J282" s="62"/>
      <c r="K282" s="62">
        <v>1</v>
      </c>
      <c r="L282" s="62"/>
      <c r="M282" s="143"/>
      <c r="N282" s="143"/>
      <c r="O282" s="62">
        <v>1</v>
      </c>
      <c r="P282" s="62"/>
      <c r="Q282" s="62">
        <v>1</v>
      </c>
      <c r="R282" s="62">
        <v>1</v>
      </c>
      <c r="S282" s="62"/>
      <c r="T282" s="62">
        <v>1</v>
      </c>
      <c r="U282" s="62"/>
      <c r="V282" s="182">
        <v>42278</v>
      </c>
      <c r="W282" s="182"/>
      <c r="X282" s="106" t="s">
        <v>885</v>
      </c>
      <c r="Y282" s="106" t="s">
        <v>1435</v>
      </c>
      <c r="Z282" s="24" t="s">
        <v>886</v>
      </c>
      <c r="AA282" s="24" t="s">
        <v>1730</v>
      </c>
      <c r="AB282" s="62" t="s">
        <v>33</v>
      </c>
      <c r="AC282" s="32" t="s">
        <v>1104</v>
      </c>
      <c r="AD282" s="64" t="s">
        <v>140</v>
      </c>
      <c r="AE282" s="107" t="s">
        <v>879</v>
      </c>
      <c r="AF282" s="108">
        <v>25</v>
      </c>
      <c r="AG282" s="108">
        <v>40</v>
      </c>
      <c r="AH282" s="108">
        <v>25</v>
      </c>
      <c r="AI282" s="108">
        <v>40</v>
      </c>
      <c r="AK282" s="105" t="str">
        <f>VLOOKUP(X282,[1]Munka1!$B$3:$W$507,22,FALSE)</f>
        <v>Nyugat-magyarországi régió</v>
      </c>
    </row>
    <row r="283" spans="2:37" s="2" customFormat="1" ht="18" hidden="1" customHeight="1" x14ac:dyDescent="0.2">
      <c r="B283" s="62">
        <v>1</v>
      </c>
      <c r="C283" s="62">
        <v>1</v>
      </c>
      <c r="D283" s="62">
        <v>1</v>
      </c>
      <c r="E283" s="62">
        <v>1</v>
      </c>
      <c r="F283" s="62"/>
      <c r="G283" s="62"/>
      <c r="H283" s="62"/>
      <c r="I283" s="62"/>
      <c r="J283" s="62"/>
      <c r="K283" s="62"/>
      <c r="L283" s="62"/>
      <c r="M283" s="143"/>
      <c r="N283" s="143">
        <v>1</v>
      </c>
      <c r="O283" s="62"/>
      <c r="P283" s="62"/>
      <c r="Q283" s="62">
        <v>1</v>
      </c>
      <c r="R283" s="62">
        <v>1</v>
      </c>
      <c r="S283" s="62">
        <v>1</v>
      </c>
      <c r="T283" s="62"/>
      <c r="U283" s="62"/>
      <c r="V283" s="182">
        <v>42278</v>
      </c>
      <c r="W283" s="182"/>
      <c r="X283" s="63" t="s">
        <v>516</v>
      </c>
      <c r="Y283" s="63" t="s">
        <v>1437</v>
      </c>
      <c r="Z283" s="63" t="s">
        <v>517</v>
      </c>
      <c r="AA283" s="63" t="s">
        <v>1732</v>
      </c>
      <c r="AB283" s="64" t="s">
        <v>25</v>
      </c>
      <c r="AC283" s="64" t="s">
        <v>1779</v>
      </c>
      <c r="AD283" s="64" t="s">
        <v>28</v>
      </c>
      <c r="AE283" s="64">
        <v>8</v>
      </c>
      <c r="AF283" s="55">
        <v>7.68</v>
      </c>
      <c r="AG283" s="55">
        <v>8.4</v>
      </c>
      <c r="AH283" s="55">
        <v>7.04</v>
      </c>
      <c r="AI283" s="55">
        <v>10</v>
      </c>
      <c r="AK283" s="105" t="str">
        <f>VLOOKUP(X283,[1]Munka1!$B$3:$W$507,22,FALSE)</f>
        <v>Közép-magyarországi régió</v>
      </c>
    </row>
    <row r="284" spans="2:37" s="2" customFormat="1" ht="18" hidden="1" customHeight="1" x14ac:dyDescent="0.2">
      <c r="B284" s="62">
        <v>1</v>
      </c>
      <c r="C284" s="62">
        <v>1</v>
      </c>
      <c r="D284" s="62">
        <v>1</v>
      </c>
      <c r="E284" s="62">
        <v>1</v>
      </c>
      <c r="F284" s="62"/>
      <c r="G284" s="62"/>
      <c r="H284" s="62"/>
      <c r="I284" s="62"/>
      <c r="J284" s="62"/>
      <c r="K284" s="62"/>
      <c r="L284" s="62"/>
      <c r="M284" s="143"/>
      <c r="N284" s="143">
        <v>1</v>
      </c>
      <c r="O284" s="62"/>
      <c r="P284" s="62"/>
      <c r="Q284" s="62">
        <v>1</v>
      </c>
      <c r="R284" s="62">
        <v>1</v>
      </c>
      <c r="S284" s="62">
        <v>1</v>
      </c>
      <c r="T284" s="62"/>
      <c r="U284" s="62"/>
      <c r="V284" s="182">
        <v>42278</v>
      </c>
      <c r="W284" s="182"/>
      <c r="X284" s="63" t="s">
        <v>518</v>
      </c>
      <c r="Y284" s="63" t="s">
        <v>1438</v>
      </c>
      <c r="Z284" s="63" t="s">
        <v>519</v>
      </c>
      <c r="AA284" s="63" t="s">
        <v>1730</v>
      </c>
      <c r="AB284" s="64" t="s">
        <v>4</v>
      </c>
      <c r="AC284" s="64" t="s">
        <v>1780</v>
      </c>
      <c r="AD284" s="64" t="s">
        <v>6</v>
      </c>
      <c r="AE284" s="64">
        <v>8</v>
      </c>
      <c r="AF284" s="55">
        <v>7.68</v>
      </c>
      <c r="AG284" s="55">
        <v>8.4</v>
      </c>
      <c r="AH284" s="55">
        <v>7.04</v>
      </c>
      <c r="AI284" s="55">
        <v>10</v>
      </c>
      <c r="AK284" s="105" t="str">
        <f>VLOOKUP(X284,[1]Munka1!$B$3:$W$507,22,FALSE)</f>
        <v>Nyugat-magyarországi régió</v>
      </c>
    </row>
    <row r="285" spans="2:37" s="2" customFormat="1" ht="18" hidden="1" customHeight="1" x14ac:dyDescent="0.2">
      <c r="B285" s="62">
        <v>1</v>
      </c>
      <c r="C285" s="62">
        <v>1</v>
      </c>
      <c r="D285" s="62">
        <v>1</v>
      </c>
      <c r="E285" s="62">
        <v>1</v>
      </c>
      <c r="F285" s="62"/>
      <c r="G285" s="62"/>
      <c r="H285" s="62"/>
      <c r="I285" s="62"/>
      <c r="J285" s="62"/>
      <c r="K285" s="62"/>
      <c r="L285" s="62"/>
      <c r="M285" s="143"/>
      <c r="N285" s="143">
        <v>1</v>
      </c>
      <c r="O285" s="62"/>
      <c r="P285" s="62"/>
      <c r="Q285" s="62">
        <v>1</v>
      </c>
      <c r="R285" s="62">
        <v>1</v>
      </c>
      <c r="S285" s="62">
        <v>1</v>
      </c>
      <c r="T285" s="62"/>
      <c r="U285" s="62"/>
      <c r="V285" s="182">
        <v>42278</v>
      </c>
      <c r="W285" s="182"/>
      <c r="X285" s="63" t="s">
        <v>520</v>
      </c>
      <c r="Y285" s="63" t="s">
        <v>1439</v>
      </c>
      <c r="Z285" s="63" t="s">
        <v>521</v>
      </c>
      <c r="AA285" s="63" t="s">
        <v>1731</v>
      </c>
      <c r="AB285" s="64" t="s">
        <v>14</v>
      </c>
      <c r="AC285" s="64" t="s">
        <v>1778</v>
      </c>
      <c r="AD285" s="64" t="s">
        <v>15</v>
      </c>
      <c r="AE285" s="64">
        <v>6</v>
      </c>
      <c r="AF285" s="55">
        <v>5.76</v>
      </c>
      <c r="AG285" s="55">
        <v>6.3</v>
      </c>
      <c r="AH285" s="55">
        <v>5</v>
      </c>
      <c r="AI285" s="55">
        <v>8</v>
      </c>
      <c r="AK285" s="105" t="str">
        <f>VLOOKUP(X285,[1]Munka1!$B$3:$W$507,22,FALSE)</f>
        <v>Kelet-magyarországi régió</v>
      </c>
    </row>
    <row r="286" spans="2:37" s="2" customFormat="1" ht="18" hidden="1" customHeight="1" x14ac:dyDescent="0.2">
      <c r="B286" s="62">
        <v>1</v>
      </c>
      <c r="C286" s="62">
        <v>1</v>
      </c>
      <c r="D286" s="62">
        <v>1</v>
      </c>
      <c r="E286" s="62">
        <v>1</v>
      </c>
      <c r="F286" s="62"/>
      <c r="G286" s="62"/>
      <c r="H286" s="62"/>
      <c r="I286" s="62"/>
      <c r="J286" s="62"/>
      <c r="K286" s="62"/>
      <c r="L286" s="62"/>
      <c r="M286" s="143"/>
      <c r="N286" s="143">
        <v>1</v>
      </c>
      <c r="O286" s="62"/>
      <c r="P286" s="62"/>
      <c r="Q286" s="62">
        <v>1</v>
      </c>
      <c r="R286" s="62">
        <v>1</v>
      </c>
      <c r="S286" s="62">
        <v>1</v>
      </c>
      <c r="T286" s="62"/>
      <c r="U286" s="62"/>
      <c r="V286" s="182">
        <v>42278</v>
      </c>
      <c r="W286" s="182"/>
      <c r="X286" s="63" t="s">
        <v>1170</v>
      </c>
      <c r="Y286" s="63" t="s">
        <v>1440</v>
      </c>
      <c r="Z286" s="63" t="s">
        <v>522</v>
      </c>
      <c r="AA286" s="63" t="s">
        <v>1731</v>
      </c>
      <c r="AB286" s="64" t="s">
        <v>14</v>
      </c>
      <c r="AC286" s="64" t="s">
        <v>1778</v>
      </c>
      <c r="AD286" s="64" t="s">
        <v>523</v>
      </c>
      <c r="AE286" s="64">
        <v>3</v>
      </c>
      <c r="AF286" s="55">
        <v>2.88</v>
      </c>
      <c r="AG286" s="55">
        <v>3.15</v>
      </c>
      <c r="AH286" s="55">
        <v>2.64</v>
      </c>
      <c r="AI286" s="55">
        <v>3.84</v>
      </c>
      <c r="AK286" s="105" t="str">
        <f>VLOOKUP(X286,[1]Munka1!$B$3:$W$507,22,FALSE)</f>
        <v>Kelet-magyarországi régió</v>
      </c>
    </row>
    <row r="287" spans="2:37" s="2" customFormat="1" ht="18" hidden="1" customHeight="1" x14ac:dyDescent="0.2">
      <c r="B287" s="62">
        <v>1</v>
      </c>
      <c r="C287" s="62">
        <v>1</v>
      </c>
      <c r="D287" s="62">
        <v>1</v>
      </c>
      <c r="E287" s="62">
        <v>1</v>
      </c>
      <c r="F287" s="62"/>
      <c r="G287" s="62"/>
      <c r="H287" s="62"/>
      <c r="I287" s="62"/>
      <c r="J287" s="62"/>
      <c r="K287" s="62"/>
      <c r="L287" s="62"/>
      <c r="M287" s="143"/>
      <c r="N287" s="143">
        <v>1</v>
      </c>
      <c r="O287" s="62"/>
      <c r="P287" s="62"/>
      <c r="Q287" s="62">
        <v>1</v>
      </c>
      <c r="R287" s="62">
        <v>1</v>
      </c>
      <c r="S287" s="62">
        <v>1</v>
      </c>
      <c r="T287" s="62"/>
      <c r="U287" s="62"/>
      <c r="V287" s="182">
        <v>42278</v>
      </c>
      <c r="W287" s="182"/>
      <c r="X287" s="63" t="s">
        <v>524</v>
      </c>
      <c r="Y287" s="63" t="s">
        <v>1441</v>
      </c>
      <c r="Z287" s="63" t="s">
        <v>525</v>
      </c>
      <c r="AA287" s="63" t="s">
        <v>1730</v>
      </c>
      <c r="AB287" s="64" t="s">
        <v>4</v>
      </c>
      <c r="AC287" s="64" t="s">
        <v>1780</v>
      </c>
      <c r="AD287" s="64" t="s">
        <v>115</v>
      </c>
      <c r="AE287" s="64">
        <v>8</v>
      </c>
      <c r="AF287" s="55">
        <v>7.68</v>
      </c>
      <c r="AG287" s="55">
        <v>8.4</v>
      </c>
      <c r="AH287" s="55">
        <v>7.04</v>
      </c>
      <c r="AI287" s="55">
        <v>10</v>
      </c>
      <c r="AK287" s="105" t="str">
        <f>VLOOKUP(X287,[1]Munka1!$B$3:$W$507,22,FALSE)</f>
        <v>Nyugat-magyarországi régió</v>
      </c>
    </row>
    <row r="288" spans="2:37" s="105" customFormat="1" ht="18" hidden="1" customHeight="1" x14ac:dyDescent="0.2">
      <c r="B288" s="62">
        <v>1</v>
      </c>
      <c r="C288" s="62">
        <v>1</v>
      </c>
      <c r="D288" s="62">
        <v>1</v>
      </c>
      <c r="E288" s="62">
        <v>1</v>
      </c>
      <c r="F288" s="62"/>
      <c r="G288" s="62"/>
      <c r="H288" s="62"/>
      <c r="I288" s="62"/>
      <c r="J288" s="62"/>
      <c r="K288" s="62"/>
      <c r="L288" s="62"/>
      <c r="M288" s="143"/>
      <c r="N288" s="143">
        <v>1</v>
      </c>
      <c r="O288" s="62"/>
      <c r="P288" s="62"/>
      <c r="Q288" s="62">
        <v>1</v>
      </c>
      <c r="R288" s="62">
        <v>1</v>
      </c>
      <c r="S288" s="62">
        <v>1</v>
      </c>
      <c r="T288" s="62"/>
      <c r="U288" s="62"/>
      <c r="V288" s="182">
        <v>42278</v>
      </c>
      <c r="W288" s="182"/>
      <c r="X288" s="24" t="s">
        <v>526</v>
      </c>
      <c r="Y288" s="24" t="s">
        <v>1442</v>
      </c>
      <c r="Z288" s="24" t="s">
        <v>527</v>
      </c>
      <c r="AA288" s="24" t="s">
        <v>1731</v>
      </c>
      <c r="AB288" s="62" t="s">
        <v>10</v>
      </c>
      <c r="AC288" s="62" t="s">
        <v>1778</v>
      </c>
      <c r="AD288" s="64" t="s">
        <v>17</v>
      </c>
      <c r="AE288" s="64">
        <v>6</v>
      </c>
      <c r="AF288" s="55">
        <v>5.76</v>
      </c>
      <c r="AG288" s="55">
        <v>6.3</v>
      </c>
      <c r="AH288" s="55">
        <v>5</v>
      </c>
      <c r="AI288" s="55">
        <v>8</v>
      </c>
      <c r="AK288" s="105" t="str">
        <f>VLOOKUP(X288,[1]Munka1!$B$3:$W$507,22,FALSE)</f>
        <v>Kelet-magyarországi régió</v>
      </c>
    </row>
    <row r="289" spans="2:37" s="2" customFormat="1" ht="18" hidden="1" customHeight="1" x14ac:dyDescent="0.2">
      <c r="B289" s="62">
        <v>1</v>
      </c>
      <c r="C289" s="31" t="s">
        <v>904</v>
      </c>
      <c r="D289" s="62"/>
      <c r="E289" s="62"/>
      <c r="F289" s="62"/>
      <c r="G289" s="62"/>
      <c r="H289" s="62"/>
      <c r="I289" s="62"/>
      <c r="J289" s="62"/>
      <c r="K289" s="62"/>
      <c r="L289" s="62"/>
      <c r="M289" s="143"/>
      <c r="N289" s="143">
        <v>1</v>
      </c>
      <c r="O289" s="62"/>
      <c r="P289" s="62"/>
      <c r="Q289" s="62"/>
      <c r="R289" s="62"/>
      <c r="S289" s="62">
        <v>1</v>
      </c>
      <c r="T289" s="62"/>
      <c r="U289" s="62"/>
      <c r="V289" s="182">
        <v>42278</v>
      </c>
      <c r="W289" s="182"/>
      <c r="X289" s="65" t="s">
        <v>528</v>
      </c>
      <c r="Y289" s="65" t="s">
        <v>1444</v>
      </c>
      <c r="Z289" s="65" t="s">
        <v>1150</v>
      </c>
      <c r="AA289" s="65" t="s">
        <v>1731</v>
      </c>
      <c r="AB289" s="25" t="s">
        <v>14</v>
      </c>
      <c r="AC289" s="25" t="s">
        <v>1778</v>
      </c>
      <c r="AD289" s="25"/>
      <c r="AE289" s="25"/>
      <c r="AF289" s="20"/>
      <c r="AG289" s="20"/>
      <c r="AH289" s="20"/>
      <c r="AI289" s="20"/>
      <c r="AK289" s="105" t="e">
        <f>VLOOKUP(X289,[1]Munka1!$B$3:$W$507,22,FALSE)</f>
        <v>#N/A</v>
      </c>
    </row>
    <row r="290" spans="2:37" s="2" customFormat="1" ht="18" hidden="1" customHeight="1" x14ac:dyDescent="0.2">
      <c r="B290" s="62"/>
      <c r="C290" s="62">
        <v>1</v>
      </c>
      <c r="D290" s="62">
        <v>1</v>
      </c>
      <c r="E290" s="62">
        <v>1</v>
      </c>
      <c r="F290" s="62"/>
      <c r="G290" s="62"/>
      <c r="H290" s="62"/>
      <c r="I290" s="62"/>
      <c r="J290" s="62"/>
      <c r="K290" s="62"/>
      <c r="L290" s="62"/>
      <c r="M290" s="143"/>
      <c r="N290" s="143"/>
      <c r="O290" s="62"/>
      <c r="P290" s="62">
        <v>1</v>
      </c>
      <c r="Q290" s="62">
        <v>1</v>
      </c>
      <c r="R290" s="62">
        <v>1</v>
      </c>
      <c r="S290" s="62"/>
      <c r="T290" s="62"/>
      <c r="U290" s="62"/>
      <c r="V290" s="182">
        <v>42278</v>
      </c>
      <c r="W290" s="182"/>
      <c r="X290" s="66" t="s">
        <v>529</v>
      </c>
      <c r="Y290" s="66" t="s">
        <v>1443</v>
      </c>
      <c r="Z290" s="66" t="s">
        <v>530</v>
      </c>
      <c r="AA290" s="66" t="s">
        <v>1731</v>
      </c>
      <c r="AB290" s="59" t="s">
        <v>14</v>
      </c>
      <c r="AC290" s="59" t="s">
        <v>1778</v>
      </c>
      <c r="AD290" s="59" t="s">
        <v>41</v>
      </c>
      <c r="AE290" s="59">
        <v>6</v>
      </c>
      <c r="AF290" s="3">
        <v>5.76</v>
      </c>
      <c r="AG290" s="3">
        <v>6.3</v>
      </c>
      <c r="AH290" s="3">
        <v>5</v>
      </c>
      <c r="AI290" s="3">
        <v>8</v>
      </c>
      <c r="AK290" s="105" t="str">
        <f>VLOOKUP(X290,[1]Munka1!$B$3:$W$507,22,FALSE)</f>
        <v>Kelet-magyarországi régió</v>
      </c>
    </row>
    <row r="291" spans="2:37" s="2" customFormat="1" ht="18" hidden="1" customHeight="1" x14ac:dyDescent="0.2">
      <c r="B291" s="62"/>
      <c r="C291" s="62">
        <v>1</v>
      </c>
      <c r="D291" s="62">
        <v>1</v>
      </c>
      <c r="E291" s="62">
        <v>1</v>
      </c>
      <c r="F291" s="62"/>
      <c r="G291" s="62"/>
      <c r="H291" s="62"/>
      <c r="I291" s="62"/>
      <c r="J291" s="62"/>
      <c r="K291" s="62"/>
      <c r="L291" s="62"/>
      <c r="M291" s="143"/>
      <c r="N291" s="143"/>
      <c r="O291" s="62"/>
      <c r="P291" s="62">
        <v>1</v>
      </c>
      <c r="Q291" s="62">
        <v>1</v>
      </c>
      <c r="R291" s="62">
        <v>1</v>
      </c>
      <c r="S291" s="62"/>
      <c r="T291" s="62"/>
      <c r="U291" s="62"/>
      <c r="V291" s="182">
        <v>42278</v>
      </c>
      <c r="W291" s="182"/>
      <c r="X291" s="66" t="s">
        <v>531</v>
      </c>
      <c r="Y291" s="66" t="s">
        <v>1445</v>
      </c>
      <c r="Z291" s="66" t="s">
        <v>532</v>
      </c>
      <c r="AA291" s="66" t="s">
        <v>1731</v>
      </c>
      <c r="AB291" s="59" t="s">
        <v>14</v>
      </c>
      <c r="AC291" s="59" t="s">
        <v>1778</v>
      </c>
      <c r="AD291" s="59" t="s">
        <v>11</v>
      </c>
      <c r="AE291" s="59">
        <v>12</v>
      </c>
      <c r="AF291" s="3">
        <v>11.52</v>
      </c>
      <c r="AG291" s="3">
        <v>12.6</v>
      </c>
      <c r="AH291" s="3">
        <v>10.5</v>
      </c>
      <c r="AI291" s="3">
        <v>15.4</v>
      </c>
      <c r="AK291" s="105" t="str">
        <f>VLOOKUP(X291,[1]Munka1!$B$3:$W$507,22,FALSE)</f>
        <v>Kelet-magyarországi régió</v>
      </c>
    </row>
    <row r="292" spans="2:37" s="2" customFormat="1" ht="18" hidden="1" customHeight="1" x14ac:dyDescent="0.2">
      <c r="B292" s="62"/>
      <c r="C292" s="62">
        <v>1</v>
      </c>
      <c r="D292" s="62">
        <v>1</v>
      </c>
      <c r="E292" s="62">
        <v>1</v>
      </c>
      <c r="F292" s="62"/>
      <c r="G292" s="62"/>
      <c r="H292" s="62"/>
      <c r="I292" s="62"/>
      <c r="J292" s="62"/>
      <c r="K292" s="62"/>
      <c r="L292" s="62"/>
      <c r="M292" s="143"/>
      <c r="N292" s="143"/>
      <c r="O292" s="62"/>
      <c r="P292" s="62">
        <v>1</v>
      </c>
      <c r="Q292" s="62">
        <v>1</v>
      </c>
      <c r="R292" s="62">
        <v>1</v>
      </c>
      <c r="S292" s="62"/>
      <c r="T292" s="62"/>
      <c r="U292" s="62"/>
      <c r="V292" s="182">
        <v>42278</v>
      </c>
      <c r="W292" s="182"/>
      <c r="X292" s="66" t="s">
        <v>1148</v>
      </c>
      <c r="Y292" s="66" t="s">
        <v>1448</v>
      </c>
      <c r="Z292" s="66" t="s">
        <v>1149</v>
      </c>
      <c r="AA292" s="66" t="s">
        <v>1731</v>
      </c>
      <c r="AB292" s="59" t="s">
        <v>10</v>
      </c>
      <c r="AC292" s="59" t="s">
        <v>1778</v>
      </c>
      <c r="AD292" s="59" t="s">
        <v>41</v>
      </c>
      <c r="AE292" s="59">
        <v>6</v>
      </c>
      <c r="AF292" s="3">
        <v>5.76</v>
      </c>
      <c r="AG292" s="3">
        <v>6.3</v>
      </c>
      <c r="AH292" s="3">
        <v>5</v>
      </c>
      <c r="AI292" s="3">
        <v>8</v>
      </c>
      <c r="AK292" s="105" t="str">
        <f>VLOOKUP(X292,[1]Munka1!$B$3:$W$507,22,FALSE)</f>
        <v>Kelet-magyarországi régió</v>
      </c>
    </row>
    <row r="293" spans="2:37" s="2" customFormat="1" ht="18" hidden="1" customHeight="1" x14ac:dyDescent="0.2">
      <c r="B293" s="62">
        <v>1</v>
      </c>
      <c r="C293" s="62">
        <v>1</v>
      </c>
      <c r="D293" s="62">
        <v>1</v>
      </c>
      <c r="E293" s="62">
        <v>1</v>
      </c>
      <c r="F293" s="62"/>
      <c r="G293" s="62"/>
      <c r="H293" s="62"/>
      <c r="I293" s="62"/>
      <c r="J293" s="62"/>
      <c r="K293" s="62"/>
      <c r="L293" s="62"/>
      <c r="M293" s="143"/>
      <c r="N293" s="143">
        <v>1</v>
      </c>
      <c r="O293" s="62"/>
      <c r="P293" s="62"/>
      <c r="Q293" s="62">
        <v>1</v>
      </c>
      <c r="R293" s="62">
        <v>1</v>
      </c>
      <c r="S293" s="62">
        <v>1</v>
      </c>
      <c r="T293" s="62"/>
      <c r="U293" s="62"/>
      <c r="V293" s="182">
        <v>42278</v>
      </c>
      <c r="W293" s="182"/>
      <c r="X293" s="63" t="s">
        <v>1137</v>
      </c>
      <c r="Y293" s="63" t="s">
        <v>1449</v>
      </c>
      <c r="Z293" s="63" t="s">
        <v>1138</v>
      </c>
      <c r="AA293" s="63" t="s">
        <v>1731</v>
      </c>
      <c r="AB293" s="64" t="s">
        <v>10</v>
      </c>
      <c r="AC293" s="167" t="s">
        <v>1139</v>
      </c>
      <c r="AD293" s="64" t="s">
        <v>41</v>
      </c>
      <c r="AE293" s="64">
        <v>6</v>
      </c>
      <c r="AF293" s="55">
        <v>5.76</v>
      </c>
      <c r="AG293" s="55">
        <v>6.3</v>
      </c>
      <c r="AH293" s="55">
        <v>5</v>
      </c>
      <c r="AI293" s="55">
        <v>8</v>
      </c>
      <c r="AK293" s="105" t="str">
        <f>VLOOKUP(X293,[1]Munka1!$B$3:$W$507,22,FALSE)</f>
        <v>Kelet-magyarországi régió</v>
      </c>
    </row>
    <row r="294" spans="2:37" s="2" customFormat="1" ht="18" hidden="1" customHeight="1" x14ac:dyDescent="0.2">
      <c r="B294" s="62">
        <v>1</v>
      </c>
      <c r="C294" s="62">
        <v>1</v>
      </c>
      <c r="D294" s="62">
        <v>1</v>
      </c>
      <c r="E294" s="62">
        <v>1</v>
      </c>
      <c r="F294" s="62">
        <v>1</v>
      </c>
      <c r="G294" s="62"/>
      <c r="H294" s="62"/>
      <c r="I294" s="62"/>
      <c r="J294" s="62"/>
      <c r="K294" s="62"/>
      <c r="L294" s="62"/>
      <c r="M294" s="143"/>
      <c r="N294" s="143"/>
      <c r="O294" s="62">
        <v>1</v>
      </c>
      <c r="P294" s="62"/>
      <c r="Q294" s="62">
        <v>1</v>
      </c>
      <c r="R294" s="62">
        <v>1</v>
      </c>
      <c r="S294" s="62">
        <v>1</v>
      </c>
      <c r="T294" s="62"/>
      <c r="U294" s="62"/>
      <c r="V294" s="182">
        <v>42278</v>
      </c>
      <c r="W294" s="182"/>
      <c r="X294" s="63" t="s">
        <v>533</v>
      </c>
      <c r="Y294" s="63" t="s">
        <v>1447</v>
      </c>
      <c r="Z294" s="63" t="s">
        <v>534</v>
      </c>
      <c r="AA294" s="63" t="s">
        <v>1731</v>
      </c>
      <c r="AB294" s="64" t="s">
        <v>10</v>
      </c>
      <c r="AC294" s="64" t="s">
        <v>1778</v>
      </c>
      <c r="AD294" s="64" t="s">
        <v>940</v>
      </c>
      <c r="AE294" s="64">
        <v>28</v>
      </c>
      <c r="AF294" s="55">
        <v>26.9</v>
      </c>
      <c r="AG294" s="55">
        <v>29.4</v>
      </c>
      <c r="AH294" s="55">
        <v>24.6</v>
      </c>
      <c r="AI294" s="55">
        <v>35.799999999999997</v>
      </c>
      <c r="AK294" s="105" t="str">
        <f>VLOOKUP(X294,[1]Munka1!$B$3:$W$507,22,FALSE)</f>
        <v>Kelet-magyarországi régió</v>
      </c>
    </row>
    <row r="295" spans="2:37" s="2" customFormat="1" ht="18" hidden="1" customHeight="1" x14ac:dyDescent="0.2">
      <c r="B295" s="62">
        <v>1</v>
      </c>
      <c r="C295" s="62">
        <v>1</v>
      </c>
      <c r="D295" s="62">
        <v>1</v>
      </c>
      <c r="E295" s="62">
        <v>1</v>
      </c>
      <c r="F295" s="62"/>
      <c r="G295" s="62"/>
      <c r="H295" s="62"/>
      <c r="I295" s="62"/>
      <c r="J295" s="62"/>
      <c r="K295" s="62"/>
      <c r="L295" s="62"/>
      <c r="M295" s="143"/>
      <c r="N295" s="143">
        <v>1</v>
      </c>
      <c r="O295" s="62"/>
      <c r="P295" s="62"/>
      <c r="Q295" s="62">
        <v>1</v>
      </c>
      <c r="R295" s="62">
        <v>1</v>
      </c>
      <c r="S295" s="62">
        <v>1</v>
      </c>
      <c r="T295" s="62"/>
      <c r="U295" s="62"/>
      <c r="V295" s="182">
        <v>42278</v>
      </c>
      <c r="W295" s="182"/>
      <c r="X295" s="63" t="s">
        <v>535</v>
      </c>
      <c r="Y295" s="63" t="s">
        <v>1618</v>
      </c>
      <c r="Z295" s="63" t="s">
        <v>536</v>
      </c>
      <c r="AA295" s="63" t="s">
        <v>1732</v>
      </c>
      <c r="AB295" s="64" t="s">
        <v>25</v>
      </c>
      <c r="AC295" s="64" t="s">
        <v>1779</v>
      </c>
      <c r="AD295" s="64" t="s">
        <v>78</v>
      </c>
      <c r="AE295" s="64">
        <v>6</v>
      </c>
      <c r="AF295" s="55">
        <v>5.76</v>
      </c>
      <c r="AG295" s="55">
        <v>6.3</v>
      </c>
      <c r="AH295" s="55">
        <v>5</v>
      </c>
      <c r="AI295" s="55">
        <v>8</v>
      </c>
      <c r="AK295" s="105" t="str">
        <f>VLOOKUP(X295,[1]Munka1!$B$3:$W$507,22,FALSE)</f>
        <v>Közép-magyarországi régió</v>
      </c>
    </row>
    <row r="296" spans="2:37" s="2" customFormat="1" ht="18" hidden="1" customHeight="1" x14ac:dyDescent="0.2">
      <c r="B296" s="62">
        <v>1</v>
      </c>
      <c r="C296" s="31" t="s">
        <v>904</v>
      </c>
      <c r="D296" s="62"/>
      <c r="E296" s="62"/>
      <c r="F296" s="62"/>
      <c r="G296" s="62"/>
      <c r="H296" s="62"/>
      <c r="I296" s="62"/>
      <c r="J296" s="62"/>
      <c r="K296" s="62"/>
      <c r="L296" s="62"/>
      <c r="M296" s="143"/>
      <c r="N296" s="143">
        <v>1</v>
      </c>
      <c r="O296" s="62"/>
      <c r="P296" s="62"/>
      <c r="Q296" s="62"/>
      <c r="R296" s="62"/>
      <c r="S296" s="62">
        <v>1</v>
      </c>
      <c r="T296" s="62"/>
      <c r="U296" s="62"/>
      <c r="V296" s="182">
        <v>42278</v>
      </c>
      <c r="W296" s="182"/>
      <c r="X296" s="65" t="s">
        <v>537</v>
      </c>
      <c r="Y296" s="65" t="s">
        <v>1456</v>
      </c>
      <c r="Z296" s="65" t="s">
        <v>966</v>
      </c>
      <c r="AA296" s="65" t="s">
        <v>1732</v>
      </c>
      <c r="AB296" s="25" t="s">
        <v>25</v>
      </c>
      <c r="AC296" s="25" t="s">
        <v>1779</v>
      </c>
      <c r="AD296" s="25"/>
      <c r="AE296" s="25"/>
      <c r="AF296" s="20"/>
      <c r="AG296" s="20"/>
      <c r="AH296" s="20"/>
      <c r="AI296" s="20"/>
      <c r="AK296" s="105" t="e">
        <f>VLOOKUP(X296,[1]Munka1!$B$3:$W$507,22,FALSE)</f>
        <v>#N/A</v>
      </c>
    </row>
    <row r="297" spans="2:37" s="2" customFormat="1" ht="18" hidden="1" customHeight="1" x14ac:dyDescent="0.2">
      <c r="B297" s="62"/>
      <c r="C297" s="62">
        <v>1</v>
      </c>
      <c r="D297" s="62">
        <v>1</v>
      </c>
      <c r="E297" s="62">
        <v>1</v>
      </c>
      <c r="F297" s="62"/>
      <c r="G297" s="62"/>
      <c r="H297" s="62"/>
      <c r="I297" s="62"/>
      <c r="J297" s="62"/>
      <c r="K297" s="62"/>
      <c r="L297" s="62"/>
      <c r="M297" s="143"/>
      <c r="N297" s="143"/>
      <c r="O297" s="62"/>
      <c r="P297" s="62">
        <v>1</v>
      </c>
      <c r="Q297" s="62">
        <v>1</v>
      </c>
      <c r="R297" s="62">
        <v>1</v>
      </c>
      <c r="S297" s="62"/>
      <c r="T297" s="62"/>
      <c r="U297" s="62"/>
      <c r="V297" s="182">
        <v>42278</v>
      </c>
      <c r="W297" s="182"/>
      <c r="X297" s="66" t="s">
        <v>538</v>
      </c>
      <c r="Y297" s="66" t="s">
        <v>1455</v>
      </c>
      <c r="Z297" s="66" t="s">
        <v>968</v>
      </c>
      <c r="AA297" s="66" t="s">
        <v>1732</v>
      </c>
      <c r="AB297" s="59" t="s">
        <v>25</v>
      </c>
      <c r="AC297" s="59" t="s">
        <v>1779</v>
      </c>
      <c r="AD297" s="59" t="s">
        <v>15</v>
      </c>
      <c r="AE297" s="59">
        <v>3</v>
      </c>
      <c r="AF297" s="3">
        <v>2.88</v>
      </c>
      <c r="AG297" s="3">
        <v>3.15</v>
      </c>
      <c r="AH297" s="3">
        <v>2.64</v>
      </c>
      <c r="AI297" s="3">
        <v>3.84</v>
      </c>
      <c r="AK297" s="105" t="str">
        <f>VLOOKUP(X297,[1]Munka1!$B$3:$W$507,22,FALSE)</f>
        <v>Közép-magyarországi régió</v>
      </c>
    </row>
    <row r="298" spans="2:37" s="2" customFormat="1" ht="18" hidden="1" customHeight="1" x14ac:dyDescent="0.2">
      <c r="B298" s="62"/>
      <c r="C298" s="62">
        <v>1</v>
      </c>
      <c r="D298" s="62">
        <v>1</v>
      </c>
      <c r="E298" s="62">
        <v>1</v>
      </c>
      <c r="F298" s="62"/>
      <c r="G298" s="62"/>
      <c r="H298" s="62"/>
      <c r="I298" s="62"/>
      <c r="J298" s="62"/>
      <c r="K298" s="62"/>
      <c r="L298" s="62"/>
      <c r="M298" s="143"/>
      <c r="N298" s="143"/>
      <c r="O298" s="62"/>
      <c r="P298" s="62">
        <v>1</v>
      </c>
      <c r="Q298" s="62">
        <v>1</v>
      </c>
      <c r="R298" s="62">
        <v>1</v>
      </c>
      <c r="S298" s="62"/>
      <c r="T298" s="62"/>
      <c r="U298" s="62"/>
      <c r="V298" s="182">
        <v>42278</v>
      </c>
      <c r="W298" s="182"/>
      <c r="X298" s="66" t="s">
        <v>539</v>
      </c>
      <c r="Y298" s="66" t="s">
        <v>1457</v>
      </c>
      <c r="Z298" s="66" t="s">
        <v>969</v>
      </c>
      <c r="AA298" s="66" t="s">
        <v>1732</v>
      </c>
      <c r="AB298" s="59" t="s">
        <v>25</v>
      </c>
      <c r="AC298" s="59" t="s">
        <v>1779</v>
      </c>
      <c r="AD298" s="59" t="s">
        <v>540</v>
      </c>
      <c r="AE298" s="59">
        <v>5.6</v>
      </c>
      <c r="AF298" s="3">
        <v>5.38</v>
      </c>
      <c r="AG298" s="3">
        <v>5.88</v>
      </c>
      <c r="AH298" s="3">
        <v>4.93</v>
      </c>
      <c r="AI298" s="3">
        <v>7.5</v>
      </c>
      <c r="AK298" s="105" t="str">
        <f>VLOOKUP(X298,[1]Munka1!$B$3:$W$507,22,FALSE)</f>
        <v>Közép-magyarországi régió</v>
      </c>
    </row>
    <row r="299" spans="2:37" s="2" customFormat="1" ht="18" hidden="1" customHeight="1" x14ac:dyDescent="0.2">
      <c r="B299" s="62">
        <v>1</v>
      </c>
      <c r="C299" s="62">
        <v>1</v>
      </c>
      <c r="D299" s="62">
        <v>1</v>
      </c>
      <c r="E299" s="62"/>
      <c r="F299" s="62"/>
      <c r="G299" s="62"/>
      <c r="H299" s="62">
        <v>1</v>
      </c>
      <c r="I299" s="62"/>
      <c r="J299" s="62"/>
      <c r="K299" s="62"/>
      <c r="L299" s="62"/>
      <c r="M299" s="143"/>
      <c r="N299" s="143"/>
      <c r="O299" s="62">
        <v>1</v>
      </c>
      <c r="P299" s="62"/>
      <c r="Q299" s="62">
        <v>1</v>
      </c>
      <c r="R299" s="62">
        <v>1</v>
      </c>
      <c r="S299" s="62"/>
      <c r="T299" s="62">
        <v>1</v>
      </c>
      <c r="U299" s="62"/>
      <c r="V299" s="182">
        <v>42278</v>
      </c>
      <c r="W299" s="182"/>
      <c r="X299" s="63" t="s">
        <v>541</v>
      </c>
      <c r="Y299" s="63" t="s">
        <v>1458</v>
      </c>
      <c r="Z299" s="63" t="s">
        <v>967</v>
      </c>
      <c r="AA299" s="63" t="s">
        <v>1732</v>
      </c>
      <c r="AB299" s="64" t="s">
        <v>25</v>
      </c>
      <c r="AC299" s="29" t="s">
        <v>958</v>
      </c>
      <c r="AD299" s="64" t="s">
        <v>542</v>
      </c>
      <c r="AE299" s="64">
        <v>5.6</v>
      </c>
      <c r="AF299" s="55">
        <v>5.4</v>
      </c>
      <c r="AG299" s="55">
        <v>5.9</v>
      </c>
      <c r="AH299" s="55">
        <v>4.9000000000000004</v>
      </c>
      <c r="AI299" s="55">
        <v>7.5</v>
      </c>
      <c r="AK299" s="105" t="str">
        <f>VLOOKUP(X299,[1]Munka1!$B$3:$W$507,22,FALSE)</f>
        <v>Közép-magyarországi régió</v>
      </c>
    </row>
    <row r="300" spans="2:37" s="2" customFormat="1" ht="18" hidden="1" customHeight="1" x14ac:dyDescent="0.2">
      <c r="B300" s="62">
        <v>1</v>
      </c>
      <c r="C300" s="62">
        <v>1</v>
      </c>
      <c r="D300" s="62">
        <v>1</v>
      </c>
      <c r="E300" s="62"/>
      <c r="F300" s="62"/>
      <c r="G300" s="62"/>
      <c r="H300" s="62">
        <v>1</v>
      </c>
      <c r="I300" s="62"/>
      <c r="J300" s="62"/>
      <c r="K300" s="62"/>
      <c r="L300" s="62"/>
      <c r="M300" s="143"/>
      <c r="N300" s="143"/>
      <c r="O300" s="62">
        <v>1</v>
      </c>
      <c r="P300" s="62"/>
      <c r="Q300" s="62">
        <v>1</v>
      </c>
      <c r="R300" s="62">
        <v>1</v>
      </c>
      <c r="S300" s="62"/>
      <c r="T300" s="62">
        <v>1</v>
      </c>
      <c r="U300" s="62"/>
      <c r="V300" s="182">
        <v>42278</v>
      </c>
      <c r="W300" s="182"/>
      <c r="X300" s="63" t="s">
        <v>543</v>
      </c>
      <c r="Y300" s="63" t="s">
        <v>1459</v>
      </c>
      <c r="Z300" s="63" t="s">
        <v>544</v>
      </c>
      <c r="AA300" s="63" t="s">
        <v>1732</v>
      </c>
      <c r="AB300" s="64" t="s">
        <v>25</v>
      </c>
      <c r="AC300" s="29" t="s">
        <v>1122</v>
      </c>
      <c r="AD300" s="64" t="s">
        <v>7</v>
      </c>
      <c r="AE300" s="64">
        <v>5.6</v>
      </c>
      <c r="AF300" s="55">
        <v>5.4</v>
      </c>
      <c r="AG300" s="55">
        <v>5.9</v>
      </c>
      <c r="AH300" s="55">
        <v>4.9000000000000004</v>
      </c>
      <c r="AI300" s="55">
        <v>7.5</v>
      </c>
      <c r="AK300" s="105" t="str">
        <f>VLOOKUP(X300,[1]Munka1!$B$3:$W$507,22,FALSE)</f>
        <v>Közép-magyarországi régió</v>
      </c>
    </row>
    <row r="301" spans="2:37" s="2" customFormat="1" ht="18" hidden="1" customHeight="1" x14ac:dyDescent="0.2">
      <c r="B301" s="62">
        <v>1</v>
      </c>
      <c r="C301" s="31" t="s">
        <v>904</v>
      </c>
      <c r="D301" s="62"/>
      <c r="E301" s="62"/>
      <c r="F301" s="62"/>
      <c r="G301" s="62"/>
      <c r="H301" s="62"/>
      <c r="I301" s="62"/>
      <c r="J301" s="62"/>
      <c r="K301" s="62"/>
      <c r="L301" s="62"/>
      <c r="M301" s="143"/>
      <c r="N301" s="143">
        <v>1</v>
      </c>
      <c r="O301" s="62"/>
      <c r="P301" s="62"/>
      <c r="Q301" s="62"/>
      <c r="R301" s="62"/>
      <c r="S301" s="62">
        <v>1</v>
      </c>
      <c r="T301" s="62"/>
      <c r="U301" s="62"/>
      <c r="V301" s="182">
        <v>42278</v>
      </c>
      <c r="W301" s="182"/>
      <c r="X301" s="65" t="s">
        <v>545</v>
      </c>
      <c r="Y301" s="65" t="s">
        <v>1620</v>
      </c>
      <c r="Z301" s="65" t="s">
        <v>546</v>
      </c>
      <c r="AA301" s="65" t="s">
        <v>1731</v>
      </c>
      <c r="AB301" s="25" t="s">
        <v>10</v>
      </c>
      <c r="AC301" s="25" t="s">
        <v>1778</v>
      </c>
      <c r="AD301" s="25"/>
      <c r="AE301" s="25"/>
      <c r="AF301" s="20"/>
      <c r="AG301" s="20"/>
      <c r="AH301" s="20"/>
      <c r="AI301" s="20"/>
      <c r="AK301" s="105" t="e">
        <f>VLOOKUP(X301,[1]Munka1!$B$3:$W$507,22,FALSE)</f>
        <v>#N/A</v>
      </c>
    </row>
    <row r="302" spans="2:37" s="2" customFormat="1" ht="18" hidden="1" customHeight="1" x14ac:dyDescent="0.2">
      <c r="B302" s="62"/>
      <c r="C302" s="62">
        <v>1</v>
      </c>
      <c r="D302" s="62">
        <v>1</v>
      </c>
      <c r="E302" s="62">
        <v>1</v>
      </c>
      <c r="F302" s="62"/>
      <c r="G302" s="62"/>
      <c r="H302" s="62"/>
      <c r="I302" s="62"/>
      <c r="J302" s="62"/>
      <c r="K302" s="62"/>
      <c r="L302" s="62"/>
      <c r="M302" s="143"/>
      <c r="N302" s="143"/>
      <c r="O302" s="62"/>
      <c r="P302" s="62">
        <v>1</v>
      </c>
      <c r="Q302" s="62">
        <v>1</v>
      </c>
      <c r="R302" s="62">
        <v>1</v>
      </c>
      <c r="S302" s="62"/>
      <c r="T302" s="62"/>
      <c r="U302" s="62"/>
      <c r="V302" s="182">
        <v>42278</v>
      </c>
      <c r="W302" s="182"/>
      <c r="X302" s="66" t="s">
        <v>547</v>
      </c>
      <c r="Y302" s="66" t="s">
        <v>1619</v>
      </c>
      <c r="Z302" s="66" t="s">
        <v>548</v>
      </c>
      <c r="AA302" s="66" t="s">
        <v>1731</v>
      </c>
      <c r="AB302" s="59" t="s">
        <v>10</v>
      </c>
      <c r="AC302" s="59" t="s">
        <v>1778</v>
      </c>
      <c r="AD302" s="59" t="s">
        <v>17</v>
      </c>
      <c r="AE302" s="59">
        <v>5</v>
      </c>
      <c r="AF302" s="3">
        <v>4.8</v>
      </c>
      <c r="AG302" s="3">
        <v>5.25</v>
      </c>
      <c r="AH302" s="3">
        <v>4.4000000000000004</v>
      </c>
      <c r="AI302" s="3">
        <v>6.4</v>
      </c>
      <c r="AK302" s="105" t="str">
        <f>VLOOKUP(X302,[1]Munka1!$B$3:$W$507,22,FALSE)</f>
        <v>Kelet-magyarországi régió</v>
      </c>
    </row>
    <row r="303" spans="2:37" s="2" customFormat="1" ht="18" hidden="1" customHeight="1" x14ac:dyDescent="0.2">
      <c r="B303" s="62"/>
      <c r="C303" s="62">
        <v>1</v>
      </c>
      <c r="D303" s="62">
        <v>1</v>
      </c>
      <c r="E303" s="62">
        <v>1</v>
      </c>
      <c r="F303" s="62"/>
      <c r="G303" s="62"/>
      <c r="H303" s="62"/>
      <c r="I303" s="62"/>
      <c r="J303" s="62"/>
      <c r="K303" s="62"/>
      <c r="L303" s="62"/>
      <c r="M303" s="143"/>
      <c r="N303" s="143"/>
      <c r="O303" s="62"/>
      <c r="P303" s="62">
        <v>1</v>
      </c>
      <c r="Q303" s="62">
        <v>1</v>
      </c>
      <c r="R303" s="62">
        <v>1</v>
      </c>
      <c r="S303" s="62"/>
      <c r="T303" s="62"/>
      <c r="U303" s="62"/>
      <c r="V303" s="182">
        <v>42278</v>
      </c>
      <c r="W303" s="182"/>
      <c r="X303" s="66" t="s">
        <v>549</v>
      </c>
      <c r="Y303" s="66" t="s">
        <v>1621</v>
      </c>
      <c r="Z303" s="66" t="s">
        <v>550</v>
      </c>
      <c r="AA303" s="66" t="s">
        <v>1731</v>
      </c>
      <c r="AB303" s="59" t="s">
        <v>10</v>
      </c>
      <c r="AC303" s="59" t="s">
        <v>1778</v>
      </c>
      <c r="AD303" s="59" t="s">
        <v>6</v>
      </c>
      <c r="AE303" s="59">
        <v>8</v>
      </c>
      <c r="AF303" s="3">
        <v>7.68</v>
      </c>
      <c r="AG303" s="3">
        <v>8.4</v>
      </c>
      <c r="AH303" s="3">
        <v>7.04</v>
      </c>
      <c r="AI303" s="3">
        <v>10</v>
      </c>
      <c r="AK303" s="105" t="str">
        <f>VLOOKUP(X303,[1]Munka1!$B$3:$W$507,22,FALSE)</f>
        <v>Kelet-magyarországi régió</v>
      </c>
    </row>
    <row r="304" spans="2:37" s="2" customFormat="1" ht="18" hidden="1" customHeight="1" x14ac:dyDescent="0.2">
      <c r="B304" s="62">
        <v>1</v>
      </c>
      <c r="C304" s="62">
        <v>1</v>
      </c>
      <c r="D304" s="62">
        <v>1</v>
      </c>
      <c r="E304" s="62">
        <v>1</v>
      </c>
      <c r="F304" s="62"/>
      <c r="G304" s="62"/>
      <c r="H304" s="62"/>
      <c r="I304" s="62"/>
      <c r="J304" s="62"/>
      <c r="K304" s="62"/>
      <c r="L304" s="62"/>
      <c r="M304" s="143"/>
      <c r="N304" s="143">
        <v>1</v>
      </c>
      <c r="O304" s="62"/>
      <c r="P304" s="62"/>
      <c r="Q304" s="62">
        <v>1</v>
      </c>
      <c r="R304" s="62">
        <v>1</v>
      </c>
      <c r="S304" s="62">
        <v>1</v>
      </c>
      <c r="T304" s="62"/>
      <c r="U304" s="62"/>
      <c r="V304" s="182">
        <v>42278</v>
      </c>
      <c r="W304" s="182"/>
      <c r="X304" s="63" t="s">
        <v>551</v>
      </c>
      <c r="Y304" s="63" t="s">
        <v>1622</v>
      </c>
      <c r="Z304" s="63" t="s">
        <v>552</v>
      </c>
      <c r="AA304" s="63" t="s">
        <v>1731</v>
      </c>
      <c r="AB304" s="64" t="s">
        <v>10</v>
      </c>
      <c r="AC304" s="64" t="s">
        <v>1758</v>
      </c>
      <c r="AD304" s="29" t="s">
        <v>939</v>
      </c>
      <c r="AE304" s="64">
        <v>16</v>
      </c>
      <c r="AF304" s="55">
        <v>15.4</v>
      </c>
      <c r="AG304" s="55">
        <v>16.8</v>
      </c>
      <c r="AH304" s="55">
        <v>14.1</v>
      </c>
      <c r="AI304" s="55">
        <v>20.5</v>
      </c>
      <c r="AK304" s="105" t="str">
        <f>VLOOKUP(X304,[1]Munka1!$B$3:$W$507,22,FALSE)</f>
        <v>Kelet-magyarországi régió</v>
      </c>
    </row>
    <row r="305" spans="2:37" s="2" customFormat="1" ht="18" hidden="1" customHeight="1" x14ac:dyDescent="0.2">
      <c r="B305" s="62">
        <v>1</v>
      </c>
      <c r="C305" s="62">
        <v>1</v>
      </c>
      <c r="D305" s="62">
        <v>1</v>
      </c>
      <c r="E305" s="62">
        <v>1</v>
      </c>
      <c r="F305" s="62"/>
      <c r="G305" s="62"/>
      <c r="H305" s="62"/>
      <c r="I305" s="62"/>
      <c r="J305" s="62"/>
      <c r="K305" s="62"/>
      <c r="L305" s="62"/>
      <c r="M305" s="143"/>
      <c r="N305" s="143">
        <v>1</v>
      </c>
      <c r="O305" s="62"/>
      <c r="P305" s="62"/>
      <c r="Q305" s="62">
        <v>1</v>
      </c>
      <c r="R305" s="62">
        <v>1</v>
      </c>
      <c r="S305" s="62">
        <v>1</v>
      </c>
      <c r="T305" s="62"/>
      <c r="U305" s="62"/>
      <c r="V305" s="182">
        <v>42278</v>
      </c>
      <c r="W305" s="182"/>
      <c r="X305" s="63" t="s">
        <v>553</v>
      </c>
      <c r="Y305" s="63" t="s">
        <v>1625</v>
      </c>
      <c r="Z305" s="63" t="s">
        <v>554</v>
      </c>
      <c r="AA305" s="63" t="s">
        <v>1732</v>
      </c>
      <c r="AB305" s="64" t="s">
        <v>25</v>
      </c>
      <c r="AC305" s="64" t="s">
        <v>1778</v>
      </c>
      <c r="AD305" s="64" t="s">
        <v>11</v>
      </c>
      <c r="AE305" s="64">
        <v>8</v>
      </c>
      <c r="AF305" s="55">
        <v>7.68</v>
      </c>
      <c r="AG305" s="55">
        <v>8.4</v>
      </c>
      <c r="AH305" s="55">
        <v>7.04</v>
      </c>
      <c r="AI305" s="55">
        <v>10</v>
      </c>
      <c r="AK305" s="105" t="str">
        <f>VLOOKUP(X305,[1]Munka1!$B$3:$W$507,22,FALSE)</f>
        <v>Közép-magyarországi régió</v>
      </c>
    </row>
    <row r="306" spans="2:37" s="2" customFormat="1" ht="18" hidden="1" customHeight="1" x14ac:dyDescent="0.2">
      <c r="B306" s="62">
        <v>1</v>
      </c>
      <c r="C306" s="62">
        <v>1</v>
      </c>
      <c r="D306" s="62">
        <v>1</v>
      </c>
      <c r="E306" s="62">
        <v>1</v>
      </c>
      <c r="F306" s="62"/>
      <c r="G306" s="62"/>
      <c r="H306" s="62"/>
      <c r="I306" s="62"/>
      <c r="J306" s="62"/>
      <c r="K306" s="62"/>
      <c r="L306" s="62"/>
      <c r="M306" s="143"/>
      <c r="N306" s="143">
        <v>1</v>
      </c>
      <c r="O306" s="62"/>
      <c r="P306" s="62"/>
      <c r="Q306" s="62">
        <v>1</v>
      </c>
      <c r="R306" s="62">
        <v>1</v>
      </c>
      <c r="S306" s="62">
        <v>1</v>
      </c>
      <c r="T306" s="62"/>
      <c r="U306" s="62"/>
      <c r="V306" s="182">
        <v>42278</v>
      </c>
      <c r="W306" s="182"/>
      <c r="X306" s="63" t="s">
        <v>555</v>
      </c>
      <c r="Y306" s="63" t="s">
        <v>1623</v>
      </c>
      <c r="Z306" s="63" t="s">
        <v>556</v>
      </c>
      <c r="AA306" s="63" t="s">
        <v>1731</v>
      </c>
      <c r="AB306" s="64" t="s">
        <v>14</v>
      </c>
      <c r="AC306" s="64" t="s">
        <v>1778</v>
      </c>
      <c r="AD306" s="64" t="s">
        <v>56</v>
      </c>
      <c r="AE306" s="64">
        <v>6</v>
      </c>
      <c r="AF306" s="55">
        <v>5.76</v>
      </c>
      <c r="AG306" s="55">
        <v>6.3</v>
      </c>
      <c r="AH306" s="55">
        <v>5</v>
      </c>
      <c r="AI306" s="55">
        <v>8</v>
      </c>
      <c r="AK306" s="105" t="str">
        <f>VLOOKUP(X306,[1]Munka1!$B$3:$W$507,22,FALSE)</f>
        <v>Kelet-magyarországi régió</v>
      </c>
    </row>
    <row r="307" spans="2:37" s="2" customFormat="1" ht="18" hidden="1" customHeight="1" x14ac:dyDescent="0.2">
      <c r="B307" s="62">
        <v>1</v>
      </c>
      <c r="C307" s="62">
        <v>1</v>
      </c>
      <c r="D307" s="62">
        <v>1</v>
      </c>
      <c r="E307" s="62">
        <v>1</v>
      </c>
      <c r="F307" s="62"/>
      <c r="G307" s="62"/>
      <c r="H307" s="62"/>
      <c r="I307" s="62"/>
      <c r="J307" s="62"/>
      <c r="K307" s="62"/>
      <c r="L307" s="62"/>
      <c r="M307" s="143"/>
      <c r="N307" s="143">
        <v>1</v>
      </c>
      <c r="O307" s="62"/>
      <c r="P307" s="62"/>
      <c r="Q307" s="62">
        <v>1</v>
      </c>
      <c r="R307" s="62">
        <v>1</v>
      </c>
      <c r="S307" s="62">
        <v>1</v>
      </c>
      <c r="T307" s="62"/>
      <c r="U307" s="62"/>
      <c r="V307" s="182">
        <v>42278</v>
      </c>
      <c r="W307" s="182"/>
      <c r="X307" s="63" t="s">
        <v>557</v>
      </c>
      <c r="Y307" s="63" t="s">
        <v>1626</v>
      </c>
      <c r="Z307" s="63" t="s">
        <v>558</v>
      </c>
      <c r="AA307" s="63" t="s">
        <v>1730</v>
      </c>
      <c r="AB307" s="64" t="s">
        <v>33</v>
      </c>
      <c r="AC307" s="64" t="s">
        <v>1766</v>
      </c>
      <c r="AD307" s="64" t="s">
        <v>78</v>
      </c>
      <c r="AE307" s="64">
        <v>8</v>
      </c>
      <c r="AF307" s="55">
        <v>7.68</v>
      </c>
      <c r="AG307" s="55">
        <v>8.4</v>
      </c>
      <c r="AH307" s="55">
        <v>7.04</v>
      </c>
      <c r="AI307" s="55">
        <v>10.24</v>
      </c>
      <c r="AK307" s="105" t="str">
        <f>VLOOKUP(X307,[1]Munka1!$B$3:$W$507,22,FALSE)</f>
        <v>Nyugat-magyarországi régió</v>
      </c>
    </row>
    <row r="308" spans="2:37" s="2" customFormat="1" ht="18" hidden="1" customHeight="1" x14ac:dyDescent="0.2">
      <c r="B308" s="62">
        <v>1</v>
      </c>
      <c r="C308" s="62">
        <v>1</v>
      </c>
      <c r="D308" s="62">
        <v>1</v>
      </c>
      <c r="E308" s="62">
        <v>1</v>
      </c>
      <c r="F308" s="62"/>
      <c r="G308" s="62"/>
      <c r="H308" s="62"/>
      <c r="I308" s="62"/>
      <c r="J308" s="62"/>
      <c r="K308" s="62"/>
      <c r="L308" s="62"/>
      <c r="M308" s="143"/>
      <c r="N308" s="143">
        <v>1</v>
      </c>
      <c r="O308" s="62"/>
      <c r="P308" s="62"/>
      <c r="Q308" s="62">
        <v>1</v>
      </c>
      <c r="R308" s="62">
        <v>1</v>
      </c>
      <c r="S308" s="62">
        <v>1</v>
      </c>
      <c r="T308" s="62"/>
      <c r="U308" s="62"/>
      <c r="V308" s="182">
        <v>42278</v>
      </c>
      <c r="W308" s="182"/>
      <c r="X308" s="63" t="s">
        <v>559</v>
      </c>
      <c r="Y308" s="63" t="s">
        <v>1627</v>
      </c>
      <c r="Z308" s="63" t="s">
        <v>560</v>
      </c>
      <c r="AA308" s="63" t="s">
        <v>1730</v>
      </c>
      <c r="AB308" s="64" t="s">
        <v>33</v>
      </c>
      <c r="AC308" s="64" t="s">
        <v>1026</v>
      </c>
      <c r="AD308" s="64" t="s">
        <v>561</v>
      </c>
      <c r="AE308" s="64">
        <v>6</v>
      </c>
      <c r="AF308" s="55">
        <v>5.76</v>
      </c>
      <c r="AG308" s="55">
        <v>6.3</v>
      </c>
      <c r="AH308" s="55">
        <v>5</v>
      </c>
      <c r="AI308" s="55">
        <v>8</v>
      </c>
      <c r="AK308" s="105" t="str">
        <f>VLOOKUP(X308,[1]Munka1!$B$3:$W$507,22,FALSE)</f>
        <v>Nyugat-magyarországi régió</v>
      </c>
    </row>
    <row r="309" spans="2:37" s="2" customFormat="1" ht="18" hidden="1" customHeight="1" x14ac:dyDescent="0.2">
      <c r="B309" s="62">
        <v>1</v>
      </c>
      <c r="C309" s="62">
        <v>1</v>
      </c>
      <c r="D309" s="62">
        <v>1</v>
      </c>
      <c r="E309" s="62"/>
      <c r="F309" s="62"/>
      <c r="G309" s="62"/>
      <c r="H309" s="62">
        <v>1</v>
      </c>
      <c r="I309" s="62"/>
      <c r="J309" s="62"/>
      <c r="K309" s="62"/>
      <c r="L309" s="62"/>
      <c r="M309" s="143"/>
      <c r="N309" s="143"/>
      <c r="O309" s="62">
        <v>1</v>
      </c>
      <c r="P309" s="62"/>
      <c r="Q309" s="62">
        <v>1</v>
      </c>
      <c r="R309" s="62">
        <v>1</v>
      </c>
      <c r="S309" s="62"/>
      <c r="T309" s="62">
        <v>1</v>
      </c>
      <c r="U309" s="62"/>
      <c r="V309" s="182">
        <v>42278</v>
      </c>
      <c r="W309" s="182"/>
      <c r="X309" s="106" t="s">
        <v>889</v>
      </c>
      <c r="Y309" s="106" t="s">
        <v>1624</v>
      </c>
      <c r="Z309" s="24" t="s">
        <v>890</v>
      </c>
      <c r="AA309" s="24" t="s">
        <v>1730</v>
      </c>
      <c r="AB309" s="62" t="s">
        <v>4</v>
      </c>
      <c r="AC309" s="32" t="s">
        <v>953</v>
      </c>
      <c r="AD309" s="95" t="s">
        <v>891</v>
      </c>
      <c r="AE309" s="95" t="s">
        <v>1089</v>
      </c>
      <c r="AF309" s="111">
        <v>20</v>
      </c>
      <c r="AG309" s="108">
        <v>42</v>
      </c>
      <c r="AH309" s="111">
        <v>20</v>
      </c>
      <c r="AI309" s="108">
        <v>46</v>
      </c>
      <c r="AK309" s="105" t="str">
        <f>VLOOKUP(X309,[1]Munka1!$B$3:$W$507,22,FALSE)</f>
        <v>Nyugat-magyarországi régió</v>
      </c>
    </row>
    <row r="310" spans="2:37" s="2" customFormat="1" ht="18" hidden="1" customHeight="1" x14ac:dyDescent="0.2">
      <c r="B310" s="62">
        <v>1</v>
      </c>
      <c r="C310" s="62">
        <v>1</v>
      </c>
      <c r="D310" s="62">
        <v>1</v>
      </c>
      <c r="E310" s="62">
        <v>1</v>
      </c>
      <c r="F310" s="62"/>
      <c r="G310" s="62"/>
      <c r="H310" s="62"/>
      <c r="I310" s="62"/>
      <c r="J310" s="62"/>
      <c r="K310" s="62"/>
      <c r="L310" s="62"/>
      <c r="M310" s="143"/>
      <c r="N310" s="143">
        <v>1</v>
      </c>
      <c r="O310" s="62"/>
      <c r="P310" s="62"/>
      <c r="Q310" s="62">
        <v>1</v>
      </c>
      <c r="R310" s="62">
        <v>1</v>
      </c>
      <c r="S310" s="62">
        <v>1</v>
      </c>
      <c r="T310" s="62"/>
      <c r="U310" s="62"/>
      <c r="V310" s="182">
        <v>42278</v>
      </c>
      <c r="W310" s="182"/>
      <c r="X310" s="63" t="s">
        <v>562</v>
      </c>
      <c r="Y310" s="63" t="s">
        <v>1468</v>
      </c>
      <c r="Z310" s="63" t="s">
        <v>563</v>
      </c>
      <c r="AA310" s="63" t="s">
        <v>1732</v>
      </c>
      <c r="AB310" s="64" t="s">
        <v>25</v>
      </c>
      <c r="AC310" s="64" t="s">
        <v>1779</v>
      </c>
      <c r="AD310" s="64" t="s">
        <v>152</v>
      </c>
      <c r="AE310" s="64">
        <v>4.5</v>
      </c>
      <c r="AF310" s="55">
        <v>4.32</v>
      </c>
      <c r="AG310" s="55">
        <v>4.7300000000000004</v>
      </c>
      <c r="AH310" s="55">
        <v>3.96</v>
      </c>
      <c r="AI310" s="55">
        <v>5.76</v>
      </c>
      <c r="AK310" s="105" t="str">
        <f>VLOOKUP(X310,[1]Munka1!$B$3:$W$507,22,FALSE)</f>
        <v>Közép-magyarországi régió</v>
      </c>
    </row>
    <row r="311" spans="2:37" s="2" customFormat="1" ht="18" hidden="1" customHeight="1" x14ac:dyDescent="0.2">
      <c r="B311" s="62">
        <v>1</v>
      </c>
      <c r="C311" s="62">
        <v>1</v>
      </c>
      <c r="D311" s="62">
        <v>1</v>
      </c>
      <c r="E311" s="62">
        <v>1</v>
      </c>
      <c r="F311" s="62"/>
      <c r="G311" s="62"/>
      <c r="H311" s="62"/>
      <c r="I311" s="62"/>
      <c r="J311" s="62"/>
      <c r="K311" s="62"/>
      <c r="L311" s="62"/>
      <c r="M311" s="143"/>
      <c r="N311" s="143">
        <v>1</v>
      </c>
      <c r="O311" s="62"/>
      <c r="P311" s="62"/>
      <c r="Q311" s="62">
        <v>1</v>
      </c>
      <c r="R311" s="62">
        <v>1</v>
      </c>
      <c r="S311" s="62">
        <v>1</v>
      </c>
      <c r="T311" s="62"/>
      <c r="U311" s="62"/>
      <c r="V311" s="182">
        <v>42278</v>
      </c>
      <c r="W311" s="182"/>
      <c r="X311" s="63" t="s">
        <v>564</v>
      </c>
      <c r="Y311" s="63" t="s">
        <v>1460</v>
      </c>
      <c r="Z311" s="63" t="s">
        <v>565</v>
      </c>
      <c r="AA311" s="63" t="s">
        <v>1730</v>
      </c>
      <c r="AB311" s="64" t="s">
        <v>25</v>
      </c>
      <c r="AC311" s="64" t="s">
        <v>1025</v>
      </c>
      <c r="AD311" s="64" t="s">
        <v>28</v>
      </c>
      <c r="AE311" s="64">
        <v>6</v>
      </c>
      <c r="AF311" s="55">
        <v>5.76</v>
      </c>
      <c r="AG311" s="55">
        <v>6.3</v>
      </c>
      <c r="AH311" s="55">
        <v>5</v>
      </c>
      <c r="AI311" s="55">
        <v>8</v>
      </c>
      <c r="AK311" s="105" t="str">
        <f>VLOOKUP(X311,[1]Munka1!$B$3:$W$507,22,FALSE)</f>
        <v>Nyugat-magyarországi régió</v>
      </c>
    </row>
    <row r="312" spans="2:37" s="2" customFormat="1" ht="18" hidden="1" customHeight="1" x14ac:dyDescent="0.2">
      <c r="B312" s="62">
        <v>1</v>
      </c>
      <c r="C312" s="62">
        <v>1</v>
      </c>
      <c r="D312" s="62">
        <v>1</v>
      </c>
      <c r="E312" s="62">
        <v>1</v>
      </c>
      <c r="F312" s="62"/>
      <c r="G312" s="62"/>
      <c r="H312" s="62"/>
      <c r="I312" s="62"/>
      <c r="J312" s="62"/>
      <c r="K312" s="62"/>
      <c r="L312" s="62"/>
      <c r="M312" s="143"/>
      <c r="N312" s="143">
        <v>1</v>
      </c>
      <c r="O312" s="62"/>
      <c r="P312" s="62"/>
      <c r="Q312" s="62">
        <v>1</v>
      </c>
      <c r="R312" s="62">
        <v>1</v>
      </c>
      <c r="S312" s="62">
        <v>1</v>
      </c>
      <c r="T312" s="62"/>
      <c r="U312" s="62"/>
      <c r="V312" s="182">
        <v>42278</v>
      </c>
      <c r="W312" s="182"/>
      <c r="X312" s="63" t="s">
        <v>566</v>
      </c>
      <c r="Y312" s="63" t="s">
        <v>1469</v>
      </c>
      <c r="Z312" s="63" t="s">
        <v>567</v>
      </c>
      <c r="AA312" s="63" t="s">
        <v>1730</v>
      </c>
      <c r="AB312" s="64" t="s">
        <v>4</v>
      </c>
      <c r="AC312" s="64" t="s">
        <v>1026</v>
      </c>
      <c r="AD312" s="64" t="s">
        <v>56</v>
      </c>
      <c r="AE312" s="64">
        <v>20</v>
      </c>
      <c r="AF312" s="55">
        <v>19.2</v>
      </c>
      <c r="AG312" s="55">
        <v>21</v>
      </c>
      <c r="AH312" s="55">
        <v>17.600000000000001</v>
      </c>
      <c r="AI312" s="55">
        <v>25</v>
      </c>
      <c r="AK312" s="105" t="str">
        <f>VLOOKUP(X312,[1]Munka1!$B$3:$W$507,22,FALSE)</f>
        <v>Nyugat-magyarországi régió</v>
      </c>
    </row>
    <row r="313" spans="2:37" s="2" customFormat="1" ht="18" hidden="1" customHeight="1" x14ac:dyDescent="0.2">
      <c r="B313" s="62">
        <v>1</v>
      </c>
      <c r="C313" s="62">
        <v>1</v>
      </c>
      <c r="D313" s="62">
        <v>1</v>
      </c>
      <c r="E313" s="62">
        <v>1</v>
      </c>
      <c r="F313" s="62"/>
      <c r="G313" s="62"/>
      <c r="H313" s="62"/>
      <c r="I313" s="62"/>
      <c r="J313" s="62"/>
      <c r="K313" s="62"/>
      <c r="L313" s="62"/>
      <c r="M313" s="143"/>
      <c r="N313" s="143">
        <v>1</v>
      </c>
      <c r="O313" s="62"/>
      <c r="P313" s="62"/>
      <c r="Q313" s="62">
        <v>1</v>
      </c>
      <c r="R313" s="62">
        <v>1</v>
      </c>
      <c r="S313" s="62">
        <v>1</v>
      </c>
      <c r="T313" s="62"/>
      <c r="U313" s="62"/>
      <c r="V313" s="182">
        <v>42278</v>
      </c>
      <c r="W313" s="182"/>
      <c r="X313" s="63" t="s">
        <v>568</v>
      </c>
      <c r="Y313" s="63" t="s">
        <v>1461</v>
      </c>
      <c r="Z313" s="63" t="s">
        <v>569</v>
      </c>
      <c r="AA313" s="63" t="s">
        <v>1730</v>
      </c>
      <c r="AB313" s="64" t="s">
        <v>4</v>
      </c>
      <c r="AC313" s="64" t="s">
        <v>1026</v>
      </c>
      <c r="AD313" s="64" t="s">
        <v>28</v>
      </c>
      <c r="AE313" s="64">
        <v>6</v>
      </c>
      <c r="AF313" s="55">
        <v>5.76</v>
      </c>
      <c r="AG313" s="55">
        <v>6.3</v>
      </c>
      <c r="AH313" s="55">
        <v>5</v>
      </c>
      <c r="AI313" s="55">
        <v>8</v>
      </c>
      <c r="AK313" s="105" t="str">
        <f>VLOOKUP(X313,[1]Munka1!$B$3:$W$507,22,FALSE)</f>
        <v>Nyugat-magyarországi régió</v>
      </c>
    </row>
    <row r="314" spans="2:37" s="2" customFormat="1" ht="18" hidden="1" customHeight="1" x14ac:dyDescent="0.2">
      <c r="B314" s="62">
        <v>1</v>
      </c>
      <c r="C314" s="62">
        <v>1</v>
      </c>
      <c r="D314" s="62">
        <v>1</v>
      </c>
      <c r="E314" s="62">
        <v>1</v>
      </c>
      <c r="F314" s="62"/>
      <c r="G314" s="62"/>
      <c r="H314" s="62"/>
      <c r="I314" s="62"/>
      <c r="J314" s="62"/>
      <c r="K314" s="62"/>
      <c r="L314" s="62"/>
      <c r="M314" s="143"/>
      <c r="N314" s="143">
        <v>1</v>
      </c>
      <c r="O314" s="62"/>
      <c r="P314" s="62"/>
      <c r="Q314" s="62">
        <v>1</v>
      </c>
      <c r="R314" s="62">
        <v>1</v>
      </c>
      <c r="S314" s="62">
        <v>1</v>
      </c>
      <c r="T314" s="62"/>
      <c r="U314" s="62"/>
      <c r="V314" s="182">
        <v>42278</v>
      </c>
      <c r="W314" s="182"/>
      <c r="X314" s="63" t="s">
        <v>570</v>
      </c>
      <c r="Y314" s="63" t="s">
        <v>1470</v>
      </c>
      <c r="Z314" s="63" t="s">
        <v>571</v>
      </c>
      <c r="AA314" s="63" t="s">
        <v>1731</v>
      </c>
      <c r="AB314" s="64" t="s">
        <v>10</v>
      </c>
      <c r="AC314" s="64" t="s">
        <v>1778</v>
      </c>
      <c r="AD314" s="64" t="s">
        <v>78</v>
      </c>
      <c r="AE314" s="64">
        <v>6</v>
      </c>
      <c r="AF314" s="55">
        <v>5.76</v>
      </c>
      <c r="AG314" s="55">
        <v>6.3</v>
      </c>
      <c r="AH314" s="55">
        <v>5</v>
      </c>
      <c r="AI314" s="55">
        <v>8</v>
      </c>
      <c r="AK314" s="105" t="str">
        <f>VLOOKUP(X314,[1]Munka1!$B$3:$W$507,22,FALSE)</f>
        <v>Kelet-magyarországi régió</v>
      </c>
    </row>
    <row r="315" spans="2:37" s="2" customFormat="1" ht="18" hidden="1" customHeight="1" x14ac:dyDescent="0.2">
      <c r="B315" s="62">
        <v>1</v>
      </c>
      <c r="C315" s="62">
        <v>1</v>
      </c>
      <c r="D315" s="62">
        <v>1</v>
      </c>
      <c r="E315" s="62">
        <v>1</v>
      </c>
      <c r="F315" s="62"/>
      <c r="G315" s="62"/>
      <c r="H315" s="62"/>
      <c r="I315" s="62"/>
      <c r="J315" s="62"/>
      <c r="K315" s="62"/>
      <c r="L315" s="62"/>
      <c r="M315" s="143"/>
      <c r="N315" s="143">
        <v>1</v>
      </c>
      <c r="O315" s="62"/>
      <c r="P315" s="62"/>
      <c r="Q315" s="62">
        <v>1</v>
      </c>
      <c r="R315" s="62">
        <v>1</v>
      </c>
      <c r="S315" s="62">
        <v>1</v>
      </c>
      <c r="T315" s="62"/>
      <c r="U315" s="62"/>
      <c r="V315" s="182">
        <v>42278</v>
      </c>
      <c r="W315" s="182"/>
      <c r="X315" s="63" t="s">
        <v>572</v>
      </c>
      <c r="Y315" s="63" t="s">
        <v>1471</v>
      </c>
      <c r="Z315" s="63" t="s">
        <v>573</v>
      </c>
      <c r="AA315" s="63" t="s">
        <v>1731</v>
      </c>
      <c r="AB315" s="64" t="s">
        <v>10</v>
      </c>
      <c r="AC315" s="64" t="s">
        <v>1778</v>
      </c>
      <c r="AD315" s="64" t="s">
        <v>11</v>
      </c>
      <c r="AE315" s="64">
        <v>8</v>
      </c>
      <c r="AF315" s="55">
        <v>7.68</v>
      </c>
      <c r="AG315" s="55">
        <v>8.4</v>
      </c>
      <c r="AH315" s="55">
        <v>7.04</v>
      </c>
      <c r="AI315" s="55">
        <v>10</v>
      </c>
      <c r="AK315" s="105" t="str">
        <f>VLOOKUP(X315,[1]Munka1!$B$3:$W$507,22,FALSE)</f>
        <v>Kelet-magyarországi régió</v>
      </c>
    </row>
    <row r="316" spans="2:37" s="2" customFormat="1" ht="18" hidden="1" customHeight="1" x14ac:dyDescent="0.2">
      <c r="B316" s="62">
        <v>1</v>
      </c>
      <c r="C316" s="31" t="s">
        <v>904</v>
      </c>
      <c r="D316" s="62"/>
      <c r="E316" s="62"/>
      <c r="F316" s="62"/>
      <c r="G316" s="62"/>
      <c r="H316" s="62"/>
      <c r="I316" s="62"/>
      <c r="J316" s="62"/>
      <c r="K316" s="62"/>
      <c r="L316" s="62"/>
      <c r="M316" s="143"/>
      <c r="N316" s="143">
        <v>1</v>
      </c>
      <c r="O316" s="62"/>
      <c r="P316" s="62"/>
      <c r="Q316" s="62"/>
      <c r="R316" s="62"/>
      <c r="S316" s="62">
        <v>1</v>
      </c>
      <c r="T316" s="62"/>
      <c r="U316" s="62"/>
      <c r="V316" s="182">
        <v>42278</v>
      </c>
      <c r="W316" s="182"/>
      <c r="X316" s="65" t="s">
        <v>574</v>
      </c>
      <c r="Y316" s="65" t="s">
        <v>1473</v>
      </c>
      <c r="Z316" s="65" t="s">
        <v>575</v>
      </c>
      <c r="AA316" s="65" t="s">
        <v>1730</v>
      </c>
      <c r="AB316" s="25" t="s">
        <v>25</v>
      </c>
      <c r="AC316" s="25" t="s">
        <v>1025</v>
      </c>
      <c r="AD316" s="25"/>
      <c r="AE316" s="25"/>
      <c r="AF316" s="20"/>
      <c r="AG316" s="20"/>
      <c r="AH316" s="20"/>
      <c r="AI316" s="20"/>
      <c r="AK316" s="105" t="e">
        <f>VLOOKUP(X316,[1]Munka1!$B$3:$W$507,22,FALSE)</f>
        <v>#N/A</v>
      </c>
    </row>
    <row r="317" spans="2:37" s="2" customFormat="1" ht="18" hidden="1" customHeight="1" x14ac:dyDescent="0.2">
      <c r="B317" s="62"/>
      <c r="C317" s="62">
        <v>1</v>
      </c>
      <c r="D317" s="62">
        <v>1</v>
      </c>
      <c r="E317" s="62">
        <v>1</v>
      </c>
      <c r="F317" s="62"/>
      <c r="G317" s="62"/>
      <c r="H317" s="62"/>
      <c r="I317" s="62"/>
      <c r="J317" s="62"/>
      <c r="K317" s="62"/>
      <c r="L317" s="62"/>
      <c r="M317" s="143"/>
      <c r="N317" s="143"/>
      <c r="O317" s="62"/>
      <c r="P317" s="62">
        <v>1</v>
      </c>
      <c r="Q317" s="62">
        <v>1</v>
      </c>
      <c r="R317" s="62">
        <v>1</v>
      </c>
      <c r="S317" s="62"/>
      <c r="T317" s="62"/>
      <c r="U317" s="62"/>
      <c r="V317" s="182">
        <v>42278</v>
      </c>
      <c r="W317" s="182"/>
      <c r="X317" s="66" t="s">
        <v>576</v>
      </c>
      <c r="Y317" s="66" t="s">
        <v>1472</v>
      </c>
      <c r="Z317" s="66" t="s">
        <v>577</v>
      </c>
      <c r="AA317" s="66" t="s">
        <v>1730</v>
      </c>
      <c r="AB317" s="59" t="s">
        <v>25</v>
      </c>
      <c r="AC317" s="59" t="s">
        <v>1025</v>
      </c>
      <c r="AD317" s="59" t="s">
        <v>41</v>
      </c>
      <c r="AE317" s="187">
        <v>6</v>
      </c>
      <c r="AF317" s="191">
        <v>5.8</v>
      </c>
      <c r="AG317" s="191">
        <v>6.3</v>
      </c>
      <c r="AH317" s="191">
        <v>5</v>
      </c>
      <c r="AI317" s="191">
        <v>8</v>
      </c>
      <c r="AK317" s="105" t="str">
        <f>VLOOKUP(X317,[1]Munka1!$B$3:$W$507,22,FALSE)</f>
        <v>Nyugat-magyarországi régió</v>
      </c>
    </row>
    <row r="318" spans="2:37" s="2" customFormat="1" ht="18" hidden="1" customHeight="1" x14ac:dyDescent="0.2">
      <c r="B318" s="62"/>
      <c r="C318" s="62">
        <v>1</v>
      </c>
      <c r="D318" s="62">
        <v>1</v>
      </c>
      <c r="E318" s="62">
        <v>1</v>
      </c>
      <c r="F318" s="62"/>
      <c r="G318" s="62"/>
      <c r="H318" s="62"/>
      <c r="I318" s="62"/>
      <c r="J318" s="62"/>
      <c r="K318" s="62"/>
      <c r="L318" s="62"/>
      <c r="M318" s="143"/>
      <c r="N318" s="143"/>
      <c r="O318" s="62"/>
      <c r="P318" s="62">
        <v>1</v>
      </c>
      <c r="Q318" s="62">
        <v>1</v>
      </c>
      <c r="R318" s="62">
        <v>1</v>
      </c>
      <c r="S318" s="62"/>
      <c r="T318" s="62"/>
      <c r="U318" s="62"/>
      <c r="V318" s="182">
        <v>42278</v>
      </c>
      <c r="W318" s="182"/>
      <c r="X318" s="66" t="s">
        <v>578</v>
      </c>
      <c r="Y318" s="66" t="s">
        <v>1474</v>
      </c>
      <c r="Z318" s="66" t="s">
        <v>579</v>
      </c>
      <c r="AA318" s="66" t="s">
        <v>1730</v>
      </c>
      <c r="AB318" s="59" t="s">
        <v>25</v>
      </c>
      <c r="AC318" s="59" t="s">
        <v>1025</v>
      </c>
      <c r="AD318" s="59" t="s">
        <v>11</v>
      </c>
      <c r="AE318" s="59">
        <v>12</v>
      </c>
      <c r="AF318" s="3">
        <v>11.5</v>
      </c>
      <c r="AG318" s="3">
        <v>12.6</v>
      </c>
      <c r="AH318" s="3">
        <v>10.5</v>
      </c>
      <c r="AI318" s="3">
        <v>15.4</v>
      </c>
      <c r="AK318" s="105" t="str">
        <f>VLOOKUP(X318,[1]Munka1!$B$3:$W$507,22,FALSE)</f>
        <v>Nyugat-magyarországi régió</v>
      </c>
    </row>
    <row r="319" spans="2:37" s="2" customFormat="1" ht="18" hidden="1" customHeight="1" x14ac:dyDescent="0.2">
      <c r="B319" s="62"/>
      <c r="C319" s="62">
        <v>1</v>
      </c>
      <c r="D319" s="62">
        <v>1</v>
      </c>
      <c r="E319" s="62">
        <v>1</v>
      </c>
      <c r="F319" s="62"/>
      <c r="G319" s="62"/>
      <c r="H319" s="62"/>
      <c r="I319" s="62"/>
      <c r="J319" s="62"/>
      <c r="K319" s="62"/>
      <c r="L319" s="62"/>
      <c r="M319" s="143"/>
      <c r="N319" s="143"/>
      <c r="O319" s="62"/>
      <c r="P319" s="62">
        <v>1</v>
      </c>
      <c r="Q319" s="62">
        <v>1</v>
      </c>
      <c r="R319" s="62">
        <v>1</v>
      </c>
      <c r="S319" s="62"/>
      <c r="T319" s="62"/>
      <c r="U319" s="62"/>
      <c r="V319" s="182">
        <v>42278</v>
      </c>
      <c r="W319" s="182"/>
      <c r="X319" s="66" t="s">
        <v>580</v>
      </c>
      <c r="Y319" s="66" t="s">
        <v>1475</v>
      </c>
      <c r="Z319" s="66" t="s">
        <v>581</v>
      </c>
      <c r="AA319" s="66" t="s">
        <v>1730</v>
      </c>
      <c r="AB319" s="59" t="s">
        <v>25</v>
      </c>
      <c r="AC319" s="59" t="s">
        <v>1025</v>
      </c>
      <c r="AD319" s="59" t="s">
        <v>11</v>
      </c>
      <c r="AE319" s="59">
        <v>20</v>
      </c>
      <c r="AF319" s="3">
        <v>19.2</v>
      </c>
      <c r="AG319" s="3">
        <v>21</v>
      </c>
      <c r="AH319" s="3">
        <v>17.600000000000001</v>
      </c>
      <c r="AI319" s="3">
        <v>25</v>
      </c>
      <c r="AK319" s="105" t="str">
        <f>VLOOKUP(X319,[1]Munka1!$B$3:$W$507,22,FALSE)</f>
        <v>Nyugat-magyarországi régió</v>
      </c>
    </row>
    <row r="320" spans="2:37" s="2" customFormat="1" ht="18" hidden="1" customHeight="1" x14ac:dyDescent="0.2">
      <c r="B320" s="62">
        <v>1</v>
      </c>
      <c r="C320" s="62">
        <v>1</v>
      </c>
      <c r="D320" s="62">
        <v>1</v>
      </c>
      <c r="E320" s="62"/>
      <c r="F320" s="62"/>
      <c r="G320" s="62"/>
      <c r="H320" s="62"/>
      <c r="I320" s="62">
        <v>1</v>
      </c>
      <c r="J320" s="62"/>
      <c r="K320" s="62"/>
      <c r="L320" s="62"/>
      <c r="M320" s="143"/>
      <c r="N320" s="143"/>
      <c r="O320" s="62">
        <v>1</v>
      </c>
      <c r="P320" s="62"/>
      <c r="Q320" s="62">
        <v>1</v>
      </c>
      <c r="R320" s="62">
        <v>1</v>
      </c>
      <c r="S320" s="62"/>
      <c r="T320" s="62">
        <v>1</v>
      </c>
      <c r="U320" s="62"/>
      <c r="V320" s="182">
        <v>42278</v>
      </c>
      <c r="W320" s="182"/>
      <c r="X320" s="63" t="s">
        <v>582</v>
      </c>
      <c r="Y320" s="63" t="s">
        <v>1476</v>
      </c>
      <c r="Z320" s="63" t="s">
        <v>583</v>
      </c>
      <c r="AA320" s="63" t="s">
        <v>1730</v>
      </c>
      <c r="AB320" s="64" t="s">
        <v>25</v>
      </c>
      <c r="AC320" s="64" t="s">
        <v>1124</v>
      </c>
      <c r="AD320" s="64" t="s">
        <v>1152</v>
      </c>
      <c r="AE320" s="64">
        <v>20</v>
      </c>
      <c r="AF320" s="55">
        <v>19.2</v>
      </c>
      <c r="AG320" s="55">
        <v>21</v>
      </c>
      <c r="AH320" s="55">
        <v>17.600000000000001</v>
      </c>
      <c r="AI320" s="55">
        <v>25</v>
      </c>
      <c r="AK320" s="105" t="str">
        <f>VLOOKUP(X320,[1]Munka1!$B$3:$W$507,22,FALSE)</f>
        <v>Nyugat-magyarországi régió</v>
      </c>
    </row>
    <row r="321" spans="2:37" s="2" customFormat="1" ht="18" hidden="1" customHeight="1" x14ac:dyDescent="0.2">
      <c r="B321" s="62">
        <v>1</v>
      </c>
      <c r="C321" s="62">
        <v>1</v>
      </c>
      <c r="D321" s="62">
        <v>1</v>
      </c>
      <c r="E321" s="62">
        <v>1</v>
      </c>
      <c r="F321" s="62"/>
      <c r="G321" s="62"/>
      <c r="H321" s="62"/>
      <c r="I321" s="62"/>
      <c r="J321" s="62"/>
      <c r="K321" s="62"/>
      <c r="L321" s="62"/>
      <c r="M321" s="143"/>
      <c r="N321" s="143">
        <v>1</v>
      </c>
      <c r="O321" s="62"/>
      <c r="P321" s="62"/>
      <c r="Q321" s="62">
        <v>1</v>
      </c>
      <c r="R321" s="62">
        <v>1</v>
      </c>
      <c r="S321" s="62">
        <v>1</v>
      </c>
      <c r="T321" s="62"/>
      <c r="U321" s="62"/>
      <c r="V321" s="182">
        <v>42278</v>
      </c>
      <c r="W321" s="182"/>
      <c r="X321" s="63" t="s">
        <v>584</v>
      </c>
      <c r="Y321" s="63" t="s">
        <v>1477</v>
      </c>
      <c r="Z321" s="63" t="s">
        <v>585</v>
      </c>
      <c r="AA321" s="63" t="s">
        <v>1731</v>
      </c>
      <c r="AB321" s="64" t="s">
        <v>10</v>
      </c>
      <c r="AC321" s="64" t="s">
        <v>1778</v>
      </c>
      <c r="AD321" s="64" t="s">
        <v>78</v>
      </c>
      <c r="AE321" s="64">
        <v>6</v>
      </c>
      <c r="AF321" s="55">
        <v>5.76</v>
      </c>
      <c r="AG321" s="55">
        <v>6.3</v>
      </c>
      <c r="AH321" s="55">
        <v>5</v>
      </c>
      <c r="AI321" s="55">
        <v>8</v>
      </c>
      <c r="AK321" s="105" t="str">
        <f>VLOOKUP(X321,[1]Munka1!$B$3:$W$507,22,FALSE)</f>
        <v>Kelet-magyarországi régió</v>
      </c>
    </row>
    <row r="322" spans="2:37" s="2" customFormat="1" ht="18" hidden="1" customHeight="1" x14ac:dyDescent="0.2">
      <c r="B322" s="62">
        <v>1</v>
      </c>
      <c r="C322" s="62">
        <v>1</v>
      </c>
      <c r="D322" s="62">
        <v>1</v>
      </c>
      <c r="E322" s="62">
        <v>1</v>
      </c>
      <c r="F322" s="62"/>
      <c r="G322" s="62"/>
      <c r="H322" s="62" t="s">
        <v>904</v>
      </c>
      <c r="I322" s="62"/>
      <c r="J322" s="62"/>
      <c r="K322" s="62"/>
      <c r="L322" s="62"/>
      <c r="M322" s="143"/>
      <c r="N322" s="143">
        <v>1</v>
      </c>
      <c r="O322" s="62"/>
      <c r="P322" s="62"/>
      <c r="Q322" s="62">
        <v>1</v>
      </c>
      <c r="R322" s="62">
        <v>1</v>
      </c>
      <c r="S322" s="62">
        <v>1</v>
      </c>
      <c r="T322" s="62" t="s">
        <v>904</v>
      </c>
      <c r="U322" s="62"/>
      <c r="V322" s="182">
        <v>42278</v>
      </c>
      <c r="W322" s="182"/>
      <c r="X322" s="63" t="s">
        <v>586</v>
      </c>
      <c r="Y322" s="63" t="s">
        <v>1478</v>
      </c>
      <c r="Z322" s="63" t="s">
        <v>587</v>
      </c>
      <c r="AA322" s="63" t="s">
        <v>1730</v>
      </c>
      <c r="AB322" s="64" t="s">
        <v>4</v>
      </c>
      <c r="AC322" s="64" t="s">
        <v>1026</v>
      </c>
      <c r="AD322" s="64" t="s">
        <v>155</v>
      </c>
      <c r="AE322" s="64">
        <v>20</v>
      </c>
      <c r="AF322" s="55">
        <v>19.2</v>
      </c>
      <c r="AG322" s="55">
        <v>21</v>
      </c>
      <c r="AH322" s="55">
        <v>17.600000000000001</v>
      </c>
      <c r="AI322" s="55">
        <v>25</v>
      </c>
      <c r="AK322" s="105" t="str">
        <f>VLOOKUP(X322,[1]Munka1!$B$3:$W$507,22,FALSE)</f>
        <v>Nyugat-magyarországi régió</v>
      </c>
    </row>
    <row r="323" spans="2:37" s="2" customFormat="1" ht="18" hidden="1" customHeight="1" x14ac:dyDescent="0.2">
      <c r="B323" s="62">
        <v>1</v>
      </c>
      <c r="C323" s="62">
        <v>1</v>
      </c>
      <c r="D323" s="62">
        <v>1</v>
      </c>
      <c r="E323" s="62"/>
      <c r="F323" s="62"/>
      <c r="G323" s="62"/>
      <c r="H323" s="62">
        <v>1</v>
      </c>
      <c r="I323" s="62"/>
      <c r="J323" s="62"/>
      <c r="K323" s="62"/>
      <c r="L323" s="62"/>
      <c r="M323" s="143"/>
      <c r="N323" s="143"/>
      <c r="O323" s="62">
        <v>1</v>
      </c>
      <c r="P323" s="62"/>
      <c r="Q323" s="62">
        <v>1</v>
      </c>
      <c r="R323" s="62">
        <v>1</v>
      </c>
      <c r="S323" s="62"/>
      <c r="T323" s="62">
        <v>1</v>
      </c>
      <c r="U323" s="62"/>
      <c r="V323" s="182">
        <v>42278</v>
      </c>
      <c r="W323" s="182"/>
      <c r="X323" s="106" t="s">
        <v>893</v>
      </c>
      <c r="Y323" s="106" t="s">
        <v>1479</v>
      </c>
      <c r="Z323" s="24" t="s">
        <v>894</v>
      </c>
      <c r="AA323" s="24" t="s">
        <v>1730</v>
      </c>
      <c r="AB323" s="62" t="s">
        <v>4</v>
      </c>
      <c r="AC323" s="32" t="s">
        <v>953</v>
      </c>
      <c r="AD323" s="95" t="s">
        <v>542</v>
      </c>
      <c r="AE323" s="95" t="s">
        <v>892</v>
      </c>
      <c r="AF323" s="111">
        <v>20</v>
      </c>
      <c r="AG323" s="108">
        <v>40</v>
      </c>
      <c r="AH323" s="111">
        <v>20</v>
      </c>
      <c r="AI323" s="108">
        <v>40</v>
      </c>
      <c r="AK323" s="105" t="str">
        <f>VLOOKUP(X323,[1]Munka1!$B$3:$W$507,22,FALSE)</f>
        <v>Nyugat-magyarországi régió</v>
      </c>
    </row>
    <row r="324" spans="2:37" s="2" customFormat="1" ht="18" hidden="1" customHeight="1" x14ac:dyDescent="0.2">
      <c r="B324" s="62">
        <v>1</v>
      </c>
      <c r="C324" s="62">
        <v>1</v>
      </c>
      <c r="D324" s="62">
        <v>1</v>
      </c>
      <c r="E324" s="62">
        <v>1</v>
      </c>
      <c r="F324" s="62"/>
      <c r="G324" s="62"/>
      <c r="H324" s="62"/>
      <c r="I324" s="62"/>
      <c r="J324" s="62"/>
      <c r="K324" s="62"/>
      <c r="L324" s="62"/>
      <c r="M324" s="143"/>
      <c r="N324" s="143">
        <v>1</v>
      </c>
      <c r="O324" s="62"/>
      <c r="P324" s="62"/>
      <c r="Q324" s="62">
        <v>1</v>
      </c>
      <c r="R324" s="62">
        <v>1</v>
      </c>
      <c r="S324" s="62">
        <v>1</v>
      </c>
      <c r="T324" s="62"/>
      <c r="U324" s="62"/>
      <c r="V324" s="182">
        <v>42278</v>
      </c>
      <c r="W324" s="182"/>
      <c r="X324" s="63" t="s">
        <v>1157</v>
      </c>
      <c r="Y324" s="63" t="s">
        <v>1462</v>
      </c>
      <c r="Z324" s="63" t="s">
        <v>588</v>
      </c>
      <c r="AA324" s="63" t="s">
        <v>1731</v>
      </c>
      <c r="AB324" s="64" t="s">
        <v>14</v>
      </c>
      <c r="AC324" s="64" t="s">
        <v>1778</v>
      </c>
      <c r="AD324" s="64" t="s">
        <v>15</v>
      </c>
      <c r="AE324" s="64">
        <v>5</v>
      </c>
      <c r="AF324" s="55">
        <v>4.8</v>
      </c>
      <c r="AG324" s="55">
        <v>5.25</v>
      </c>
      <c r="AH324" s="55">
        <v>4.4000000000000004</v>
      </c>
      <c r="AI324" s="55">
        <v>6.4</v>
      </c>
      <c r="AK324" s="105" t="str">
        <f>VLOOKUP(X324,[1]Munka1!$B$3:$W$507,22,FALSE)</f>
        <v>Kelet-magyarországi régió</v>
      </c>
    </row>
    <row r="325" spans="2:37" s="2" customFormat="1" ht="18" hidden="1" customHeight="1" x14ac:dyDescent="0.2">
      <c r="B325" s="62">
        <v>1</v>
      </c>
      <c r="C325" s="31" t="s">
        <v>904</v>
      </c>
      <c r="D325" s="62"/>
      <c r="E325" s="62"/>
      <c r="F325" s="62"/>
      <c r="G325" s="62"/>
      <c r="H325" s="62"/>
      <c r="I325" s="62"/>
      <c r="J325" s="62"/>
      <c r="K325" s="62"/>
      <c r="L325" s="62"/>
      <c r="M325" s="143"/>
      <c r="N325" s="143">
        <v>1</v>
      </c>
      <c r="O325" s="62"/>
      <c r="P325" s="62"/>
      <c r="Q325" s="62"/>
      <c r="R325" s="62"/>
      <c r="S325" s="62">
        <v>1</v>
      </c>
      <c r="T325" s="62"/>
      <c r="U325" s="62"/>
      <c r="V325" s="182">
        <v>42278</v>
      </c>
      <c r="W325" s="182"/>
      <c r="X325" s="65" t="s">
        <v>589</v>
      </c>
      <c r="Y325" s="65" t="s">
        <v>1464</v>
      </c>
      <c r="Z325" s="65" t="s">
        <v>1018</v>
      </c>
      <c r="AA325" s="65" t="s">
        <v>1730</v>
      </c>
      <c r="AB325" s="25" t="s">
        <v>18</v>
      </c>
      <c r="AC325" s="25" t="s">
        <v>1778</v>
      </c>
      <c r="AD325" s="25"/>
      <c r="AE325" s="25"/>
      <c r="AF325" s="20"/>
      <c r="AG325" s="20"/>
      <c r="AH325" s="20"/>
      <c r="AI325" s="20"/>
      <c r="AK325" s="105" t="e">
        <f>VLOOKUP(X325,[1]Munka1!$B$3:$W$507,22,FALSE)</f>
        <v>#N/A</v>
      </c>
    </row>
    <row r="326" spans="2:37" s="2" customFormat="1" ht="18" hidden="1" customHeight="1" x14ac:dyDescent="0.2">
      <c r="B326" s="62"/>
      <c r="C326" s="62">
        <v>1</v>
      </c>
      <c r="D326" s="62">
        <v>1</v>
      </c>
      <c r="E326" s="62">
        <v>1</v>
      </c>
      <c r="F326" s="62"/>
      <c r="G326" s="62"/>
      <c r="H326" s="62"/>
      <c r="I326" s="62"/>
      <c r="J326" s="62"/>
      <c r="K326" s="62"/>
      <c r="L326" s="62"/>
      <c r="M326" s="143"/>
      <c r="N326" s="143"/>
      <c r="O326" s="62"/>
      <c r="P326" s="62">
        <v>1</v>
      </c>
      <c r="Q326" s="62">
        <v>1</v>
      </c>
      <c r="R326" s="62">
        <v>1</v>
      </c>
      <c r="S326" s="62"/>
      <c r="T326" s="62"/>
      <c r="U326" s="62"/>
      <c r="V326" s="182">
        <v>42278</v>
      </c>
      <c r="W326" s="182"/>
      <c r="X326" s="66" t="s">
        <v>590</v>
      </c>
      <c r="Y326" s="66" t="s">
        <v>1463</v>
      </c>
      <c r="Z326" s="66" t="s">
        <v>591</v>
      </c>
      <c r="AA326" s="66" t="s">
        <v>1730</v>
      </c>
      <c r="AB326" s="59" t="s">
        <v>18</v>
      </c>
      <c r="AC326" s="59" t="s">
        <v>1778</v>
      </c>
      <c r="AD326" s="59" t="s">
        <v>41</v>
      </c>
      <c r="AE326" s="59">
        <v>6</v>
      </c>
      <c r="AF326" s="3">
        <v>5.76</v>
      </c>
      <c r="AG326" s="3">
        <v>6.3</v>
      </c>
      <c r="AH326" s="3">
        <v>5</v>
      </c>
      <c r="AI326" s="3">
        <v>8</v>
      </c>
      <c r="AK326" s="105" t="str">
        <f>VLOOKUP(X326,[1]Munka1!$B$3:$W$507,22,FALSE)</f>
        <v>Nyugat-magyarországi régió</v>
      </c>
    </row>
    <row r="327" spans="2:37" s="2" customFormat="1" ht="18" hidden="1" customHeight="1" x14ac:dyDescent="0.2">
      <c r="B327" s="62"/>
      <c r="C327" s="62">
        <v>1</v>
      </c>
      <c r="D327" s="62">
        <v>1</v>
      </c>
      <c r="E327" s="62">
        <v>1</v>
      </c>
      <c r="F327" s="62"/>
      <c r="G327" s="62"/>
      <c r="H327" s="62"/>
      <c r="I327" s="62"/>
      <c r="J327" s="62"/>
      <c r="K327" s="62"/>
      <c r="L327" s="62"/>
      <c r="M327" s="143"/>
      <c r="N327" s="143"/>
      <c r="O327" s="62"/>
      <c r="P327" s="62">
        <v>1</v>
      </c>
      <c r="Q327" s="62">
        <v>1</v>
      </c>
      <c r="R327" s="62">
        <v>1</v>
      </c>
      <c r="S327" s="62"/>
      <c r="T327" s="62"/>
      <c r="U327" s="62"/>
      <c r="V327" s="182">
        <v>42278</v>
      </c>
      <c r="W327" s="182"/>
      <c r="X327" s="66" t="s">
        <v>592</v>
      </c>
      <c r="Y327" s="66" t="s">
        <v>1500</v>
      </c>
      <c r="Z327" s="66" t="s">
        <v>593</v>
      </c>
      <c r="AA327" s="66" t="s">
        <v>1730</v>
      </c>
      <c r="AB327" s="59" t="s">
        <v>18</v>
      </c>
      <c r="AC327" s="59" t="s">
        <v>1778</v>
      </c>
      <c r="AD327" s="59" t="s">
        <v>7</v>
      </c>
      <c r="AE327" s="59">
        <v>6</v>
      </c>
      <c r="AF327" s="3">
        <v>5.76</v>
      </c>
      <c r="AG327" s="3">
        <v>6.3</v>
      </c>
      <c r="AH327" s="3">
        <v>5</v>
      </c>
      <c r="AI327" s="3">
        <v>8</v>
      </c>
      <c r="AK327" s="105" t="str">
        <f>VLOOKUP(X327,[1]Munka1!$B$3:$W$507,22,FALSE)</f>
        <v>Nyugat-magyarországi régió</v>
      </c>
    </row>
    <row r="328" spans="2:37" s="2" customFormat="1" ht="18" hidden="1" customHeight="1" x14ac:dyDescent="0.2">
      <c r="B328" s="62">
        <v>1</v>
      </c>
      <c r="C328" s="62">
        <v>1</v>
      </c>
      <c r="D328" s="62">
        <v>1</v>
      </c>
      <c r="E328" s="62">
        <v>1</v>
      </c>
      <c r="F328" s="62"/>
      <c r="G328" s="62"/>
      <c r="H328" s="62"/>
      <c r="I328" s="62"/>
      <c r="J328" s="62"/>
      <c r="K328" s="62"/>
      <c r="L328" s="62"/>
      <c r="M328" s="143"/>
      <c r="N328" s="143">
        <v>1</v>
      </c>
      <c r="O328" s="62"/>
      <c r="P328" s="62"/>
      <c r="Q328" s="62">
        <v>1</v>
      </c>
      <c r="R328" s="62">
        <v>1</v>
      </c>
      <c r="S328" s="62">
        <v>1</v>
      </c>
      <c r="T328" s="62"/>
      <c r="U328" s="62"/>
      <c r="V328" s="182">
        <v>42278</v>
      </c>
      <c r="W328" s="182"/>
      <c r="X328" s="63" t="s">
        <v>594</v>
      </c>
      <c r="Y328" s="63" t="s">
        <v>1480</v>
      </c>
      <c r="Z328" s="63" t="s">
        <v>595</v>
      </c>
      <c r="AA328" s="63" t="s">
        <v>1730</v>
      </c>
      <c r="AB328" s="64" t="s">
        <v>33</v>
      </c>
      <c r="AC328" s="64" t="s">
        <v>1780</v>
      </c>
      <c r="AD328" s="64" t="s">
        <v>11</v>
      </c>
      <c r="AE328" s="64">
        <v>10</v>
      </c>
      <c r="AF328" s="55">
        <v>9.6</v>
      </c>
      <c r="AG328" s="55">
        <v>10.5</v>
      </c>
      <c r="AH328" s="55">
        <v>8.8000000000000007</v>
      </c>
      <c r="AI328" s="55">
        <v>12.8</v>
      </c>
      <c r="AK328" s="105" t="str">
        <f>VLOOKUP(X328,[1]Munka1!$B$3:$W$507,22,FALSE)</f>
        <v>Nyugat-magyarországi régió</v>
      </c>
    </row>
    <row r="329" spans="2:37" s="2" customFormat="1" ht="18" hidden="1" customHeight="1" x14ac:dyDescent="0.2">
      <c r="B329" s="62">
        <v>1</v>
      </c>
      <c r="C329" s="62">
        <v>1</v>
      </c>
      <c r="D329" s="62">
        <v>1</v>
      </c>
      <c r="E329" s="62">
        <v>1</v>
      </c>
      <c r="F329" s="62"/>
      <c r="G329" s="62"/>
      <c r="H329" s="62"/>
      <c r="I329" s="62"/>
      <c r="J329" s="62"/>
      <c r="K329" s="62"/>
      <c r="L329" s="62"/>
      <c r="M329" s="143"/>
      <c r="N329" s="143">
        <v>1</v>
      </c>
      <c r="O329" s="62"/>
      <c r="P329" s="62"/>
      <c r="Q329" s="62">
        <v>1</v>
      </c>
      <c r="R329" s="62">
        <v>1</v>
      </c>
      <c r="S329" s="62">
        <v>1</v>
      </c>
      <c r="T329" s="62"/>
      <c r="U329" s="62"/>
      <c r="V329" s="182">
        <v>42278</v>
      </c>
      <c r="W329" s="182"/>
      <c r="X329" s="63" t="s">
        <v>596</v>
      </c>
      <c r="Y329" s="63" t="s">
        <v>1481</v>
      </c>
      <c r="Z329" s="63" t="s">
        <v>597</v>
      </c>
      <c r="AA329" s="63" t="s">
        <v>1730</v>
      </c>
      <c r="AB329" s="64" t="s">
        <v>33</v>
      </c>
      <c r="AC329" s="64" t="s">
        <v>1766</v>
      </c>
      <c r="AD329" s="64" t="s">
        <v>140</v>
      </c>
      <c r="AE329" s="64">
        <v>10</v>
      </c>
      <c r="AF329" s="55">
        <v>9.6</v>
      </c>
      <c r="AG329" s="55">
        <v>10.5</v>
      </c>
      <c r="AH329" s="55">
        <v>8.8000000000000007</v>
      </c>
      <c r="AI329" s="55">
        <v>12.8</v>
      </c>
      <c r="AK329" s="105" t="str">
        <f>VLOOKUP(X329,[1]Munka1!$B$3:$W$507,22,FALSE)</f>
        <v>Nyugat-magyarországi régió</v>
      </c>
    </row>
    <row r="330" spans="2:37" s="2" customFormat="1" ht="18" hidden="1" customHeight="1" x14ac:dyDescent="0.2">
      <c r="B330" s="62">
        <v>1</v>
      </c>
      <c r="C330" s="62">
        <v>1</v>
      </c>
      <c r="D330" s="62">
        <v>1</v>
      </c>
      <c r="E330" s="62">
        <v>1</v>
      </c>
      <c r="F330" s="62"/>
      <c r="G330" s="62"/>
      <c r="H330" s="62"/>
      <c r="I330" s="62"/>
      <c r="J330" s="62"/>
      <c r="K330" s="62"/>
      <c r="L330" s="62"/>
      <c r="M330" s="143"/>
      <c r="N330" s="143">
        <v>1</v>
      </c>
      <c r="O330" s="62"/>
      <c r="P330" s="62"/>
      <c r="Q330" s="62">
        <v>1</v>
      </c>
      <c r="R330" s="62">
        <v>1</v>
      </c>
      <c r="S330" s="62">
        <v>1</v>
      </c>
      <c r="T330" s="62"/>
      <c r="U330" s="62"/>
      <c r="V330" s="182">
        <v>42278</v>
      </c>
      <c r="W330" s="182"/>
      <c r="X330" s="63" t="s">
        <v>598</v>
      </c>
      <c r="Y330" s="63" t="s">
        <v>1465</v>
      </c>
      <c r="Z330" s="63" t="s">
        <v>599</v>
      </c>
      <c r="AA330" s="63" t="s">
        <v>1732</v>
      </c>
      <c r="AB330" s="64" t="s">
        <v>25</v>
      </c>
      <c r="AC330" s="64" t="s">
        <v>1779</v>
      </c>
      <c r="AD330" s="64" t="s">
        <v>152</v>
      </c>
      <c r="AE330" s="64">
        <v>4.5</v>
      </c>
      <c r="AF330" s="55">
        <v>4.3</v>
      </c>
      <c r="AG330" s="55">
        <v>4.7</v>
      </c>
      <c r="AH330" s="55">
        <v>4</v>
      </c>
      <c r="AI330" s="55">
        <v>5.8</v>
      </c>
      <c r="AK330" s="105" t="str">
        <f>VLOOKUP(X330,[1]Munka1!$B$3:$W$507,22,FALSE)</f>
        <v>Közép-magyarországi régió</v>
      </c>
    </row>
    <row r="331" spans="2:37" s="2" customFormat="1" ht="18" hidden="1" customHeight="1" x14ac:dyDescent="0.2">
      <c r="B331" s="62">
        <v>1</v>
      </c>
      <c r="C331" s="62">
        <v>1</v>
      </c>
      <c r="D331" s="62">
        <v>1</v>
      </c>
      <c r="E331" s="62">
        <v>1</v>
      </c>
      <c r="F331" s="62"/>
      <c r="G331" s="62"/>
      <c r="H331" s="62"/>
      <c r="I331" s="62"/>
      <c r="J331" s="62"/>
      <c r="K331" s="62"/>
      <c r="L331" s="62"/>
      <c r="M331" s="143"/>
      <c r="N331" s="143">
        <v>1</v>
      </c>
      <c r="O331" s="62"/>
      <c r="P331" s="62"/>
      <c r="Q331" s="62">
        <v>1</v>
      </c>
      <c r="R331" s="62">
        <v>1</v>
      </c>
      <c r="S331" s="62">
        <v>1</v>
      </c>
      <c r="T331" s="62"/>
      <c r="U331" s="62"/>
      <c r="V331" s="182">
        <v>42278</v>
      </c>
      <c r="W331" s="182"/>
      <c r="X331" s="63" t="s">
        <v>600</v>
      </c>
      <c r="Y331" s="63" t="s">
        <v>1466</v>
      </c>
      <c r="Z331" s="63" t="s">
        <v>601</v>
      </c>
      <c r="AA331" s="63" t="s">
        <v>1732</v>
      </c>
      <c r="AB331" s="64" t="s">
        <v>25</v>
      </c>
      <c r="AC331" s="64" t="s">
        <v>1779</v>
      </c>
      <c r="AD331" s="64" t="s">
        <v>28</v>
      </c>
      <c r="AE331" s="64">
        <v>6</v>
      </c>
      <c r="AF331" s="55">
        <v>5.76</v>
      </c>
      <c r="AG331" s="55">
        <v>6.3</v>
      </c>
      <c r="AH331" s="55">
        <v>5</v>
      </c>
      <c r="AI331" s="55">
        <v>8</v>
      </c>
      <c r="AK331" s="105" t="str">
        <f>VLOOKUP(X331,[1]Munka1!$B$3:$W$507,22,FALSE)</f>
        <v>Közép-magyarországi régió</v>
      </c>
    </row>
    <row r="332" spans="2:37" s="2" customFormat="1" ht="18" hidden="1" customHeight="1" x14ac:dyDescent="0.2">
      <c r="B332" s="62">
        <v>1</v>
      </c>
      <c r="C332" s="62">
        <v>1</v>
      </c>
      <c r="D332" s="62">
        <v>1</v>
      </c>
      <c r="E332" s="62">
        <v>1</v>
      </c>
      <c r="F332" s="62"/>
      <c r="G332" s="62"/>
      <c r="H332" s="62"/>
      <c r="I332" s="62"/>
      <c r="J332" s="62"/>
      <c r="K332" s="62"/>
      <c r="L332" s="62"/>
      <c r="M332" s="143"/>
      <c r="N332" s="143">
        <v>1</v>
      </c>
      <c r="O332" s="62"/>
      <c r="P332" s="62"/>
      <c r="Q332" s="62">
        <v>1</v>
      </c>
      <c r="R332" s="62">
        <v>1</v>
      </c>
      <c r="S332" s="62">
        <v>1</v>
      </c>
      <c r="T332" s="62"/>
      <c r="U332" s="62"/>
      <c r="V332" s="182">
        <v>42278</v>
      </c>
      <c r="W332" s="182"/>
      <c r="X332" s="63" t="s">
        <v>602</v>
      </c>
      <c r="Y332" s="63" t="s">
        <v>1467</v>
      </c>
      <c r="Z332" s="63" t="s">
        <v>603</v>
      </c>
      <c r="AA332" s="63" t="s">
        <v>1732</v>
      </c>
      <c r="AB332" s="64" t="s">
        <v>25</v>
      </c>
      <c r="AC332" s="64" t="s">
        <v>1778</v>
      </c>
      <c r="AD332" s="64" t="s">
        <v>1146</v>
      </c>
      <c r="AE332" s="64">
        <v>6</v>
      </c>
      <c r="AF332" s="55">
        <v>5.76</v>
      </c>
      <c r="AG332" s="55">
        <v>6.3</v>
      </c>
      <c r="AH332" s="55">
        <v>5</v>
      </c>
      <c r="AI332" s="55">
        <v>8</v>
      </c>
      <c r="AK332" s="105" t="str">
        <f>VLOOKUP(X332,[1]Munka1!$B$3:$W$507,22,FALSE)</f>
        <v>Közép-magyarországi régió</v>
      </c>
    </row>
    <row r="333" spans="2:37" s="2" customFormat="1" ht="18" hidden="1" customHeight="1" x14ac:dyDescent="0.2">
      <c r="B333" s="62">
        <v>1</v>
      </c>
      <c r="C333" s="62">
        <v>1</v>
      </c>
      <c r="D333" s="62">
        <v>1</v>
      </c>
      <c r="E333" s="62">
        <v>1</v>
      </c>
      <c r="F333" s="62"/>
      <c r="G333" s="62"/>
      <c r="H333" s="62"/>
      <c r="I333" s="62"/>
      <c r="J333" s="62"/>
      <c r="K333" s="62"/>
      <c r="L333" s="62"/>
      <c r="M333" s="143"/>
      <c r="N333" s="143">
        <v>1</v>
      </c>
      <c r="O333" s="62"/>
      <c r="P333" s="62"/>
      <c r="Q333" s="62">
        <v>1</v>
      </c>
      <c r="R333" s="62">
        <v>1</v>
      </c>
      <c r="S333" s="62">
        <v>1</v>
      </c>
      <c r="T333" s="62"/>
      <c r="U333" s="62"/>
      <c r="V333" s="182">
        <v>42278</v>
      </c>
      <c r="W333" s="182"/>
      <c r="X333" s="63" t="s">
        <v>604</v>
      </c>
      <c r="Y333" s="63" t="s">
        <v>1482</v>
      </c>
      <c r="Z333" s="63" t="s">
        <v>605</v>
      </c>
      <c r="AA333" s="63" t="s">
        <v>1731</v>
      </c>
      <c r="AB333" s="64" t="s">
        <v>14</v>
      </c>
      <c r="AC333" s="64" t="s">
        <v>1778</v>
      </c>
      <c r="AD333" s="64" t="s">
        <v>78</v>
      </c>
      <c r="AE333" s="64">
        <v>8</v>
      </c>
      <c r="AF333" s="55">
        <v>7.68</v>
      </c>
      <c r="AG333" s="55">
        <v>8.4</v>
      </c>
      <c r="AH333" s="55">
        <v>7.04</v>
      </c>
      <c r="AI333" s="55">
        <v>10</v>
      </c>
      <c r="AK333" s="105" t="str">
        <f>VLOOKUP(X333,[1]Munka1!$B$3:$W$507,22,FALSE)</f>
        <v>Kelet-magyarországi régió</v>
      </c>
    </row>
    <row r="334" spans="2:37" s="2" customFormat="1" ht="18" hidden="1" customHeight="1" x14ac:dyDescent="0.2">
      <c r="B334" s="62">
        <v>1</v>
      </c>
      <c r="C334" s="62">
        <v>1</v>
      </c>
      <c r="D334" s="62">
        <v>1</v>
      </c>
      <c r="E334" s="62">
        <v>1</v>
      </c>
      <c r="F334" s="62">
        <v>1</v>
      </c>
      <c r="G334" s="62"/>
      <c r="H334" s="62"/>
      <c r="I334" s="62"/>
      <c r="J334" s="62"/>
      <c r="K334" s="62"/>
      <c r="L334" s="62"/>
      <c r="M334" s="143"/>
      <c r="N334" s="143"/>
      <c r="O334" s="62">
        <v>1</v>
      </c>
      <c r="P334" s="62"/>
      <c r="Q334" s="62">
        <v>1</v>
      </c>
      <c r="R334" s="62">
        <v>1</v>
      </c>
      <c r="S334" s="62">
        <v>1</v>
      </c>
      <c r="T334" s="62"/>
      <c r="U334" s="62"/>
      <c r="V334" s="182">
        <v>42278</v>
      </c>
      <c r="W334" s="182"/>
      <c r="X334" s="63" t="s">
        <v>291</v>
      </c>
      <c r="Y334" s="63" t="s">
        <v>1487</v>
      </c>
      <c r="Z334" s="63" t="s">
        <v>292</v>
      </c>
      <c r="AA334" s="63" t="s">
        <v>1732</v>
      </c>
      <c r="AB334" s="64" t="s">
        <v>18</v>
      </c>
      <c r="AC334" s="64" t="s">
        <v>1781</v>
      </c>
      <c r="AD334" s="64" t="s">
        <v>11</v>
      </c>
      <c r="AE334" s="64">
        <v>27</v>
      </c>
      <c r="AF334" s="55">
        <v>25.9</v>
      </c>
      <c r="AG334" s="55">
        <v>28.4</v>
      </c>
      <c r="AH334" s="55">
        <v>24</v>
      </c>
      <c r="AI334" s="55">
        <v>35</v>
      </c>
      <c r="AK334" s="105" t="str">
        <f>VLOOKUP(X334,[1]Munka1!$B$3:$W$507,22,FALSE)</f>
        <v>Közép-magyarországi régió</v>
      </c>
    </row>
    <row r="335" spans="2:37" s="2" customFormat="1" ht="18" hidden="1" customHeight="1" x14ac:dyDescent="0.2">
      <c r="B335" s="62">
        <v>1</v>
      </c>
      <c r="C335" s="62">
        <v>1</v>
      </c>
      <c r="D335" s="62">
        <v>1</v>
      </c>
      <c r="E335" s="62">
        <v>1</v>
      </c>
      <c r="F335" s="62"/>
      <c r="G335" s="62"/>
      <c r="H335" s="62"/>
      <c r="I335" s="62"/>
      <c r="J335" s="62"/>
      <c r="K335" s="62"/>
      <c r="L335" s="62"/>
      <c r="M335" s="143"/>
      <c r="N335" s="143">
        <v>1</v>
      </c>
      <c r="O335" s="62"/>
      <c r="P335" s="62"/>
      <c r="Q335" s="62">
        <v>1</v>
      </c>
      <c r="R335" s="62">
        <v>1</v>
      </c>
      <c r="S335" s="62">
        <v>1</v>
      </c>
      <c r="T335" s="62"/>
      <c r="U335" s="62"/>
      <c r="V335" s="182">
        <v>42278</v>
      </c>
      <c r="W335" s="182"/>
      <c r="X335" s="63" t="s">
        <v>606</v>
      </c>
      <c r="Y335" s="63" t="s">
        <v>1483</v>
      </c>
      <c r="Z335" s="63" t="s">
        <v>607</v>
      </c>
      <c r="AA335" s="63" t="s">
        <v>1730</v>
      </c>
      <c r="AB335" s="64" t="s">
        <v>33</v>
      </c>
      <c r="AC335" s="64" t="s">
        <v>1766</v>
      </c>
      <c r="AD335" s="64" t="s">
        <v>15</v>
      </c>
      <c r="AE335" s="64">
        <v>12</v>
      </c>
      <c r="AF335" s="55">
        <v>11.52</v>
      </c>
      <c r="AG335" s="55">
        <v>12.6</v>
      </c>
      <c r="AH335" s="55">
        <v>10.5</v>
      </c>
      <c r="AI335" s="55">
        <v>15.4</v>
      </c>
      <c r="AK335" s="105" t="str">
        <f>VLOOKUP(X335,[1]Munka1!$B$3:$W$507,22,FALSE)</f>
        <v>Nyugat-magyarországi régió</v>
      </c>
    </row>
    <row r="336" spans="2:37" s="2" customFormat="1" ht="18" hidden="1" customHeight="1" x14ac:dyDescent="0.2">
      <c r="B336" s="62">
        <v>1</v>
      </c>
      <c r="C336" s="62">
        <v>1</v>
      </c>
      <c r="D336" s="62">
        <v>1</v>
      </c>
      <c r="E336" s="62">
        <v>1</v>
      </c>
      <c r="F336" s="62"/>
      <c r="G336" s="62"/>
      <c r="H336" s="62"/>
      <c r="I336" s="62"/>
      <c r="J336" s="62"/>
      <c r="K336" s="62"/>
      <c r="L336" s="62"/>
      <c r="M336" s="143"/>
      <c r="N336" s="143">
        <v>1</v>
      </c>
      <c r="O336" s="62"/>
      <c r="P336" s="62"/>
      <c r="Q336" s="62">
        <v>1</v>
      </c>
      <c r="R336" s="62">
        <v>1</v>
      </c>
      <c r="S336" s="62">
        <v>1</v>
      </c>
      <c r="T336" s="62"/>
      <c r="U336" s="62"/>
      <c r="V336" s="182">
        <v>42278</v>
      </c>
      <c r="W336" s="182"/>
      <c r="X336" s="63" t="s">
        <v>608</v>
      </c>
      <c r="Y336" s="63" t="s">
        <v>1488</v>
      </c>
      <c r="Z336" s="63" t="s">
        <v>609</v>
      </c>
      <c r="AA336" s="63" t="s">
        <v>1730</v>
      </c>
      <c r="AB336" s="64" t="s">
        <v>33</v>
      </c>
      <c r="AC336" s="64" t="s">
        <v>1780</v>
      </c>
      <c r="AD336" s="64" t="s">
        <v>28</v>
      </c>
      <c r="AE336" s="64">
        <v>8</v>
      </c>
      <c r="AF336" s="55">
        <v>7.68</v>
      </c>
      <c r="AG336" s="55">
        <v>8.4</v>
      </c>
      <c r="AH336" s="55">
        <v>7.04</v>
      </c>
      <c r="AI336" s="55">
        <v>10</v>
      </c>
      <c r="AK336" s="105" t="str">
        <f>VLOOKUP(X336,[1]Munka1!$B$3:$W$507,22,FALSE)</f>
        <v>Nyugat-magyarországi régió</v>
      </c>
    </row>
    <row r="337" spans="2:37" s="2" customFormat="1" ht="18" hidden="1" customHeight="1" x14ac:dyDescent="0.2">
      <c r="B337" s="62">
        <v>1</v>
      </c>
      <c r="C337" s="62">
        <v>1</v>
      </c>
      <c r="D337" s="62">
        <v>1</v>
      </c>
      <c r="E337" s="62">
        <v>1</v>
      </c>
      <c r="F337" s="62"/>
      <c r="G337" s="62"/>
      <c r="H337" s="62"/>
      <c r="I337" s="62"/>
      <c r="J337" s="62"/>
      <c r="K337" s="62"/>
      <c r="L337" s="62"/>
      <c r="M337" s="143"/>
      <c r="N337" s="143">
        <v>1</v>
      </c>
      <c r="O337" s="62"/>
      <c r="P337" s="62"/>
      <c r="Q337" s="62">
        <v>1</v>
      </c>
      <c r="R337" s="62">
        <v>1</v>
      </c>
      <c r="S337" s="62">
        <v>1</v>
      </c>
      <c r="T337" s="62"/>
      <c r="U337" s="62"/>
      <c r="V337" s="182">
        <v>42278</v>
      </c>
      <c r="W337" s="182"/>
      <c r="X337" s="63" t="s">
        <v>610</v>
      </c>
      <c r="Y337" s="63" t="s">
        <v>1489</v>
      </c>
      <c r="Z337" s="63" t="s">
        <v>611</v>
      </c>
      <c r="AA337" s="63" t="s">
        <v>1732</v>
      </c>
      <c r="AB337" s="64" t="s">
        <v>18</v>
      </c>
      <c r="AC337" s="64" t="s">
        <v>1778</v>
      </c>
      <c r="AD337" s="64" t="s">
        <v>78</v>
      </c>
      <c r="AE337" s="64">
        <v>6</v>
      </c>
      <c r="AF337" s="55">
        <v>5.76</v>
      </c>
      <c r="AG337" s="55">
        <v>6.3</v>
      </c>
      <c r="AH337" s="55">
        <v>5</v>
      </c>
      <c r="AI337" s="55">
        <v>8</v>
      </c>
      <c r="AK337" s="105" t="str">
        <f>VLOOKUP(X337,[1]Munka1!$B$3:$W$507,22,FALSE)</f>
        <v>Közép-magyarországi régió</v>
      </c>
    </row>
    <row r="338" spans="2:37" s="2" customFormat="1" ht="18" hidden="1" customHeight="1" x14ac:dyDescent="0.2">
      <c r="B338" s="62">
        <v>1</v>
      </c>
      <c r="C338" s="62">
        <v>1</v>
      </c>
      <c r="D338" s="62">
        <v>1</v>
      </c>
      <c r="E338" s="62">
        <v>1</v>
      </c>
      <c r="F338" s="62"/>
      <c r="G338" s="62"/>
      <c r="H338" s="62"/>
      <c r="I338" s="62"/>
      <c r="J338" s="62"/>
      <c r="K338" s="62"/>
      <c r="L338" s="62"/>
      <c r="M338" s="143"/>
      <c r="N338" s="143">
        <v>1</v>
      </c>
      <c r="O338" s="62"/>
      <c r="P338" s="62"/>
      <c r="Q338" s="62">
        <v>1</v>
      </c>
      <c r="R338" s="62">
        <v>1</v>
      </c>
      <c r="S338" s="62">
        <v>1</v>
      </c>
      <c r="T338" s="62"/>
      <c r="U338" s="62"/>
      <c r="V338" s="182">
        <v>42278</v>
      </c>
      <c r="W338" s="182"/>
      <c r="X338" s="63" t="s">
        <v>612</v>
      </c>
      <c r="Y338" s="63" t="s">
        <v>1484</v>
      </c>
      <c r="Z338" s="63" t="s">
        <v>613</v>
      </c>
      <c r="AA338" s="63" t="s">
        <v>1732</v>
      </c>
      <c r="AB338" s="64" t="s">
        <v>18</v>
      </c>
      <c r="AC338" s="64" t="s">
        <v>1778</v>
      </c>
      <c r="AD338" s="64" t="s">
        <v>614</v>
      </c>
      <c r="AE338" s="64">
        <v>8</v>
      </c>
      <c r="AF338" s="55">
        <v>7.68</v>
      </c>
      <c r="AG338" s="55">
        <v>8.4</v>
      </c>
      <c r="AH338" s="55">
        <v>7.04</v>
      </c>
      <c r="AI338" s="55">
        <v>10</v>
      </c>
      <c r="AK338" s="105" t="str">
        <f>VLOOKUP(X338,[1]Munka1!$B$3:$W$507,22,FALSE)</f>
        <v>Közép-magyarországi régió</v>
      </c>
    </row>
    <row r="339" spans="2:37" s="2" customFormat="1" ht="18" hidden="1" customHeight="1" x14ac:dyDescent="0.2">
      <c r="B339" s="62">
        <v>1</v>
      </c>
      <c r="C339" s="62">
        <v>1</v>
      </c>
      <c r="D339" s="62">
        <v>1</v>
      </c>
      <c r="E339" s="62">
        <v>1</v>
      </c>
      <c r="F339" s="62"/>
      <c r="G339" s="62"/>
      <c r="H339" s="62"/>
      <c r="I339" s="62"/>
      <c r="J339" s="62"/>
      <c r="K339" s="62"/>
      <c r="L339" s="62"/>
      <c r="M339" s="143"/>
      <c r="N339" s="143">
        <v>1</v>
      </c>
      <c r="O339" s="62"/>
      <c r="P339" s="62"/>
      <c r="Q339" s="62">
        <v>1</v>
      </c>
      <c r="R339" s="62">
        <v>1</v>
      </c>
      <c r="S339" s="62">
        <v>1</v>
      </c>
      <c r="T339" s="62"/>
      <c r="U339" s="62"/>
      <c r="V339" s="182">
        <v>42278</v>
      </c>
      <c r="W339" s="182"/>
      <c r="X339" s="63" t="s">
        <v>615</v>
      </c>
      <c r="Y339" s="63" t="s">
        <v>1485</v>
      </c>
      <c r="Z339" s="63" t="s">
        <v>616</v>
      </c>
      <c r="AA339" s="63" t="s">
        <v>1731</v>
      </c>
      <c r="AB339" s="64" t="s">
        <v>10</v>
      </c>
      <c r="AC339" s="64" t="s">
        <v>1778</v>
      </c>
      <c r="AD339" s="64" t="s">
        <v>11</v>
      </c>
      <c r="AE339" s="64">
        <v>8</v>
      </c>
      <c r="AF339" s="55">
        <v>7.68</v>
      </c>
      <c r="AG339" s="55">
        <v>8.4</v>
      </c>
      <c r="AH339" s="55">
        <v>7.04</v>
      </c>
      <c r="AI339" s="55">
        <v>10</v>
      </c>
      <c r="AK339" s="105" t="str">
        <f>VLOOKUP(X339,[1]Munka1!$B$3:$W$507,22,FALSE)</f>
        <v>Kelet-magyarországi régió</v>
      </c>
    </row>
    <row r="340" spans="2:37" s="2" customFormat="1" ht="18" hidden="1" customHeight="1" x14ac:dyDescent="0.2">
      <c r="B340" s="62">
        <v>1</v>
      </c>
      <c r="C340" s="62">
        <v>1</v>
      </c>
      <c r="D340" s="62">
        <v>1</v>
      </c>
      <c r="E340" s="62">
        <v>1</v>
      </c>
      <c r="F340" s="62"/>
      <c r="G340" s="62"/>
      <c r="H340" s="62"/>
      <c r="I340" s="62"/>
      <c r="J340" s="62"/>
      <c r="K340" s="62"/>
      <c r="L340" s="62"/>
      <c r="M340" s="143"/>
      <c r="N340" s="143">
        <v>1</v>
      </c>
      <c r="O340" s="62"/>
      <c r="P340" s="62"/>
      <c r="Q340" s="62">
        <v>1</v>
      </c>
      <c r="R340" s="62">
        <v>1</v>
      </c>
      <c r="S340" s="62">
        <v>1</v>
      </c>
      <c r="T340" s="62"/>
      <c r="U340" s="62"/>
      <c r="V340" s="182">
        <v>42278</v>
      </c>
      <c r="W340" s="182"/>
      <c r="X340" s="63" t="s">
        <v>617</v>
      </c>
      <c r="Y340" s="63" t="s">
        <v>1490</v>
      </c>
      <c r="Z340" s="63" t="s">
        <v>952</v>
      </c>
      <c r="AA340" s="63" t="s">
        <v>1731</v>
      </c>
      <c r="AB340" s="64" t="s">
        <v>10</v>
      </c>
      <c r="AC340" s="64" t="s">
        <v>1778</v>
      </c>
      <c r="AD340" s="64" t="s">
        <v>147</v>
      </c>
      <c r="AE340" s="64">
        <v>8</v>
      </c>
      <c r="AF340" s="55">
        <v>7.68</v>
      </c>
      <c r="AG340" s="55">
        <v>8.4</v>
      </c>
      <c r="AH340" s="55">
        <v>7.04</v>
      </c>
      <c r="AI340" s="55">
        <v>10</v>
      </c>
      <c r="AK340" s="105" t="str">
        <f>VLOOKUP(X340,[1]Munka1!$B$3:$W$507,22,FALSE)</f>
        <v>Kelet-magyarországi régió</v>
      </c>
    </row>
    <row r="341" spans="2:37" s="2" customFormat="1" ht="18" hidden="1" customHeight="1" x14ac:dyDescent="0.2">
      <c r="B341" s="62">
        <v>1</v>
      </c>
      <c r="C341" s="62">
        <v>1</v>
      </c>
      <c r="D341" s="62">
        <v>1</v>
      </c>
      <c r="E341" s="62">
        <v>1</v>
      </c>
      <c r="F341" s="62"/>
      <c r="G341" s="62"/>
      <c r="H341" s="62"/>
      <c r="I341" s="62"/>
      <c r="J341" s="62"/>
      <c r="K341" s="62"/>
      <c r="L341" s="62"/>
      <c r="M341" s="143"/>
      <c r="N341" s="143">
        <v>1</v>
      </c>
      <c r="O341" s="62"/>
      <c r="P341" s="62"/>
      <c r="Q341" s="62">
        <v>1</v>
      </c>
      <c r="R341" s="62">
        <v>1</v>
      </c>
      <c r="S341" s="62">
        <v>1</v>
      </c>
      <c r="T341" s="62"/>
      <c r="U341" s="62"/>
      <c r="V341" s="182">
        <v>42278</v>
      </c>
      <c r="W341" s="182"/>
      <c r="X341" s="63" t="s">
        <v>618</v>
      </c>
      <c r="Y341" s="63" t="s">
        <v>1491</v>
      </c>
      <c r="Z341" s="63" t="s">
        <v>619</v>
      </c>
      <c r="AA341" s="63" t="s">
        <v>1731</v>
      </c>
      <c r="AB341" s="64" t="s">
        <v>10</v>
      </c>
      <c r="AC341" s="64" t="s">
        <v>1778</v>
      </c>
      <c r="AD341" s="64" t="s">
        <v>56</v>
      </c>
      <c r="AE341" s="64">
        <v>8</v>
      </c>
      <c r="AF341" s="55">
        <v>7.68</v>
      </c>
      <c r="AG341" s="55">
        <v>8.4</v>
      </c>
      <c r="AH341" s="55">
        <v>7.04</v>
      </c>
      <c r="AI341" s="55">
        <v>10</v>
      </c>
      <c r="AK341" s="105" t="str">
        <f>VLOOKUP(X341,[1]Munka1!$B$3:$W$507,22,FALSE)</f>
        <v>Kelet-magyarországi régió</v>
      </c>
    </row>
    <row r="342" spans="2:37" s="2" customFormat="1" ht="18" hidden="1" customHeight="1" x14ac:dyDescent="0.2">
      <c r="B342" s="62">
        <v>1</v>
      </c>
      <c r="C342" s="62">
        <v>1</v>
      </c>
      <c r="D342" s="62">
        <v>1</v>
      </c>
      <c r="E342" s="62">
        <v>1</v>
      </c>
      <c r="F342" s="62"/>
      <c r="G342" s="62"/>
      <c r="H342" s="62"/>
      <c r="I342" s="62"/>
      <c r="J342" s="62"/>
      <c r="K342" s="62"/>
      <c r="L342" s="62"/>
      <c r="M342" s="143"/>
      <c r="N342" s="143">
        <v>1</v>
      </c>
      <c r="O342" s="62"/>
      <c r="P342" s="62"/>
      <c r="Q342" s="62">
        <v>1</v>
      </c>
      <c r="R342" s="62">
        <v>1</v>
      </c>
      <c r="S342" s="62">
        <v>1</v>
      </c>
      <c r="T342" s="62"/>
      <c r="U342" s="62"/>
      <c r="V342" s="182">
        <v>42278</v>
      </c>
      <c r="W342" s="182"/>
      <c r="X342" s="63" t="s">
        <v>620</v>
      </c>
      <c r="Y342" s="63" t="s">
        <v>1492</v>
      </c>
      <c r="Z342" s="63" t="s">
        <v>621</v>
      </c>
      <c r="AA342" s="63" t="s">
        <v>1731</v>
      </c>
      <c r="AB342" s="64" t="s">
        <v>10</v>
      </c>
      <c r="AC342" s="64" t="s">
        <v>1778</v>
      </c>
      <c r="AD342" s="64" t="s">
        <v>7</v>
      </c>
      <c r="AE342" s="64">
        <v>8</v>
      </c>
      <c r="AF342" s="55">
        <v>7.68</v>
      </c>
      <c r="AG342" s="55">
        <v>8.4</v>
      </c>
      <c r="AH342" s="55">
        <v>7.04</v>
      </c>
      <c r="AI342" s="55">
        <v>10</v>
      </c>
      <c r="AK342" s="105" t="str">
        <f>VLOOKUP(X342,[1]Munka1!$B$3:$W$507,22,FALSE)</f>
        <v>Kelet-magyarországi régió</v>
      </c>
    </row>
    <row r="343" spans="2:37" s="2" customFormat="1" ht="18" hidden="1" customHeight="1" x14ac:dyDescent="0.2">
      <c r="B343" s="62">
        <v>1</v>
      </c>
      <c r="C343" s="31" t="s">
        <v>904</v>
      </c>
      <c r="D343" s="62"/>
      <c r="E343" s="62"/>
      <c r="F343" s="62"/>
      <c r="G343" s="62"/>
      <c r="H343" s="62"/>
      <c r="I343" s="62"/>
      <c r="J343" s="62"/>
      <c r="K343" s="62"/>
      <c r="L343" s="62"/>
      <c r="M343" s="143"/>
      <c r="N343" s="143">
        <v>1</v>
      </c>
      <c r="O343" s="62"/>
      <c r="P343" s="62"/>
      <c r="Q343" s="62"/>
      <c r="R343" s="62"/>
      <c r="S343" s="62">
        <v>1</v>
      </c>
      <c r="T343" s="62"/>
      <c r="U343" s="62"/>
      <c r="V343" s="182">
        <v>42278</v>
      </c>
      <c r="W343" s="182"/>
      <c r="X343" s="65" t="s">
        <v>622</v>
      </c>
      <c r="Y343" s="65" t="s">
        <v>1494</v>
      </c>
      <c r="Z343" s="65" t="s">
        <v>623</v>
      </c>
      <c r="AA343" s="65" t="s">
        <v>1731</v>
      </c>
      <c r="AB343" s="25" t="s">
        <v>10</v>
      </c>
      <c r="AC343" s="25" t="s">
        <v>1778</v>
      </c>
      <c r="AD343" s="25"/>
      <c r="AE343" s="25"/>
      <c r="AF343" s="20"/>
      <c r="AG343" s="20"/>
      <c r="AH343" s="20"/>
      <c r="AI343" s="20"/>
      <c r="AK343" s="105" t="e">
        <f>VLOOKUP(X343,[1]Munka1!$B$3:$W$507,22,FALSE)</f>
        <v>#N/A</v>
      </c>
    </row>
    <row r="344" spans="2:37" s="2" customFormat="1" ht="18" hidden="1" customHeight="1" x14ac:dyDescent="0.2">
      <c r="B344" s="62"/>
      <c r="C344" s="62">
        <v>1</v>
      </c>
      <c r="D344" s="62">
        <v>1</v>
      </c>
      <c r="E344" s="62">
        <v>1</v>
      </c>
      <c r="F344" s="62"/>
      <c r="G344" s="62"/>
      <c r="H344" s="62"/>
      <c r="I344" s="62"/>
      <c r="J344" s="62"/>
      <c r="K344" s="62"/>
      <c r="L344" s="62"/>
      <c r="M344" s="143"/>
      <c r="N344" s="143"/>
      <c r="O344" s="62"/>
      <c r="P344" s="62">
        <v>1</v>
      </c>
      <c r="Q344" s="62">
        <v>1</v>
      </c>
      <c r="R344" s="62">
        <v>1</v>
      </c>
      <c r="S344" s="62"/>
      <c r="T344" s="62"/>
      <c r="U344" s="62"/>
      <c r="V344" s="182">
        <v>42278</v>
      </c>
      <c r="W344" s="182"/>
      <c r="X344" s="27" t="s">
        <v>624</v>
      </c>
      <c r="Y344" s="27" t="s">
        <v>1493</v>
      </c>
      <c r="Z344" s="27" t="s">
        <v>625</v>
      </c>
      <c r="AA344" s="27" t="s">
        <v>1731</v>
      </c>
      <c r="AB344" s="28" t="s">
        <v>10</v>
      </c>
      <c r="AC344" s="28" t="s">
        <v>1778</v>
      </c>
      <c r="AD344" s="28" t="s">
        <v>17</v>
      </c>
      <c r="AE344" s="28">
        <v>8</v>
      </c>
      <c r="AF344" s="4">
        <v>7.68</v>
      </c>
      <c r="AG344" s="4">
        <v>8.4</v>
      </c>
      <c r="AH344" s="4">
        <v>7.04</v>
      </c>
      <c r="AI344" s="4">
        <v>10</v>
      </c>
      <c r="AK344" s="105" t="str">
        <f>VLOOKUP(X344,[1]Munka1!$B$3:$W$507,22,FALSE)</f>
        <v>Kelet-magyarországi régió</v>
      </c>
    </row>
    <row r="345" spans="2:37" s="2" customFormat="1" ht="18" hidden="1" customHeight="1" x14ac:dyDescent="0.2">
      <c r="B345" s="62"/>
      <c r="C345" s="62">
        <v>1</v>
      </c>
      <c r="D345" s="62">
        <v>1</v>
      </c>
      <c r="E345" s="62">
        <v>1</v>
      </c>
      <c r="F345" s="62"/>
      <c r="G345" s="62"/>
      <c r="H345" s="62"/>
      <c r="I345" s="62"/>
      <c r="J345" s="62"/>
      <c r="K345" s="62"/>
      <c r="L345" s="62"/>
      <c r="M345" s="143"/>
      <c r="N345" s="143"/>
      <c r="O345" s="62"/>
      <c r="P345" s="62">
        <v>1</v>
      </c>
      <c r="Q345" s="62">
        <v>1</v>
      </c>
      <c r="R345" s="62">
        <v>1</v>
      </c>
      <c r="S345" s="62"/>
      <c r="T345" s="62"/>
      <c r="U345" s="62"/>
      <c r="V345" s="182">
        <v>42278</v>
      </c>
      <c r="W345" s="182"/>
      <c r="X345" s="27" t="s">
        <v>626</v>
      </c>
      <c r="Y345" s="27" t="s">
        <v>1495</v>
      </c>
      <c r="Z345" s="27" t="s">
        <v>627</v>
      </c>
      <c r="AA345" s="27" t="s">
        <v>1731</v>
      </c>
      <c r="AB345" s="28" t="s">
        <v>10</v>
      </c>
      <c r="AC345" s="28" t="s">
        <v>1778</v>
      </c>
      <c r="AD345" s="28" t="s">
        <v>15</v>
      </c>
      <c r="AE345" s="28">
        <v>8</v>
      </c>
      <c r="AF345" s="4">
        <v>7.68</v>
      </c>
      <c r="AG345" s="4">
        <v>8.4</v>
      </c>
      <c r="AH345" s="4">
        <v>7.04</v>
      </c>
      <c r="AI345" s="4">
        <v>10</v>
      </c>
      <c r="AK345" s="105" t="str">
        <f>VLOOKUP(X345,[1]Munka1!$B$3:$W$507,22,FALSE)</f>
        <v>Kelet-magyarországi régió</v>
      </c>
    </row>
    <row r="346" spans="2:37" s="2" customFormat="1" ht="18" hidden="1" customHeight="1" x14ac:dyDescent="0.2">
      <c r="B346" s="62">
        <v>1</v>
      </c>
      <c r="C346" s="62">
        <v>1</v>
      </c>
      <c r="D346" s="62">
        <v>1</v>
      </c>
      <c r="E346" s="62">
        <v>1</v>
      </c>
      <c r="F346" s="62"/>
      <c r="G346" s="62"/>
      <c r="H346" s="62"/>
      <c r="I346" s="62"/>
      <c r="J346" s="62"/>
      <c r="K346" s="62"/>
      <c r="L346" s="62"/>
      <c r="M346" s="143"/>
      <c r="N346" s="143">
        <v>1</v>
      </c>
      <c r="O346" s="62"/>
      <c r="P346" s="62"/>
      <c r="Q346" s="62">
        <v>1</v>
      </c>
      <c r="R346" s="62">
        <v>1</v>
      </c>
      <c r="S346" s="62">
        <v>1</v>
      </c>
      <c r="T346" s="62"/>
      <c r="U346" s="62"/>
      <c r="V346" s="182">
        <v>42278</v>
      </c>
      <c r="W346" s="182"/>
      <c r="X346" s="63" t="s">
        <v>628</v>
      </c>
      <c r="Y346" s="63" t="s">
        <v>1555</v>
      </c>
      <c r="Z346" s="63" t="s">
        <v>629</v>
      </c>
      <c r="AA346" s="63" t="s">
        <v>1731</v>
      </c>
      <c r="AB346" s="64" t="s">
        <v>10</v>
      </c>
      <c r="AC346" s="64" t="s">
        <v>1123</v>
      </c>
      <c r="AD346" s="64" t="s">
        <v>940</v>
      </c>
      <c r="AE346" s="64">
        <v>8</v>
      </c>
      <c r="AF346" s="55">
        <v>7.68</v>
      </c>
      <c r="AG346" s="55">
        <v>8.4</v>
      </c>
      <c r="AH346" s="55">
        <v>7.04</v>
      </c>
      <c r="AI346" s="55">
        <v>10</v>
      </c>
      <c r="AK346" s="105" t="str">
        <f>VLOOKUP(X346,[1]Munka1!$B$3:$W$507,22,FALSE)</f>
        <v>Kelet-magyarországi régió</v>
      </c>
    </row>
    <row r="347" spans="2:37" s="2" customFormat="1" ht="18" hidden="1" customHeight="1" x14ac:dyDescent="0.2">
      <c r="B347" s="62">
        <v>1</v>
      </c>
      <c r="C347" s="62">
        <v>1</v>
      </c>
      <c r="D347" s="62">
        <v>1</v>
      </c>
      <c r="E347" s="62">
        <v>1</v>
      </c>
      <c r="F347" s="62"/>
      <c r="G347" s="62"/>
      <c r="H347" s="62"/>
      <c r="I347" s="62"/>
      <c r="J347" s="62"/>
      <c r="K347" s="62"/>
      <c r="L347" s="62"/>
      <c r="M347" s="143"/>
      <c r="N347" s="143">
        <v>1</v>
      </c>
      <c r="O347" s="62"/>
      <c r="P347" s="62"/>
      <c r="Q347" s="62">
        <v>1</v>
      </c>
      <c r="R347" s="62">
        <v>1</v>
      </c>
      <c r="S347" s="62">
        <v>1</v>
      </c>
      <c r="T347" s="62"/>
      <c r="U347" s="62"/>
      <c r="V347" s="182">
        <v>42278</v>
      </c>
      <c r="W347" s="182"/>
      <c r="X347" s="63" t="s">
        <v>630</v>
      </c>
      <c r="Y347" s="63" t="s">
        <v>1558</v>
      </c>
      <c r="Z347" s="63" t="s">
        <v>631</v>
      </c>
      <c r="AA347" s="63" t="s">
        <v>1731</v>
      </c>
      <c r="AB347" s="64" t="s">
        <v>14</v>
      </c>
      <c r="AC347" s="64" t="s">
        <v>1777</v>
      </c>
      <c r="AD347" s="64" t="s">
        <v>11</v>
      </c>
      <c r="AE347" s="64">
        <v>8</v>
      </c>
      <c r="AF347" s="55">
        <v>7.68</v>
      </c>
      <c r="AG347" s="55">
        <v>8.4</v>
      </c>
      <c r="AH347" s="55">
        <v>7.04</v>
      </c>
      <c r="AI347" s="55">
        <v>10</v>
      </c>
      <c r="AK347" s="105" t="str">
        <f>VLOOKUP(X347,[1]Munka1!$B$3:$W$507,22,FALSE)</f>
        <v>Kelet-magyarországi régió</v>
      </c>
    </row>
    <row r="348" spans="2:37" s="2" customFormat="1" ht="18" customHeight="1" x14ac:dyDescent="0.2">
      <c r="B348" s="62">
        <v>1</v>
      </c>
      <c r="C348" s="31" t="s">
        <v>904</v>
      </c>
      <c r="D348" s="62"/>
      <c r="E348" s="62"/>
      <c r="F348" s="62"/>
      <c r="G348" s="62"/>
      <c r="H348" s="62"/>
      <c r="I348" s="62"/>
      <c r="J348" s="62"/>
      <c r="K348" s="62"/>
      <c r="L348" s="62"/>
      <c r="M348" s="143"/>
      <c r="N348" s="143">
        <v>1</v>
      </c>
      <c r="O348" s="62"/>
      <c r="P348" s="62"/>
      <c r="Q348" s="62"/>
      <c r="R348" s="62"/>
      <c r="S348" s="62">
        <v>1</v>
      </c>
      <c r="T348" s="62"/>
      <c r="U348" s="62"/>
      <c r="V348" s="182">
        <v>42278</v>
      </c>
      <c r="W348" s="182"/>
      <c r="X348" s="65" t="s">
        <v>632</v>
      </c>
      <c r="Y348" s="65" t="s">
        <v>1497</v>
      </c>
      <c r="Z348" s="65" t="s">
        <v>633</v>
      </c>
      <c r="AA348" s="65" t="s">
        <v>1732</v>
      </c>
      <c r="AB348" s="25" t="s">
        <v>25</v>
      </c>
      <c r="AC348" s="25" t="s">
        <v>1779</v>
      </c>
      <c r="AD348" s="25"/>
      <c r="AE348" s="25"/>
      <c r="AF348" s="20"/>
      <c r="AG348" s="20"/>
      <c r="AH348" s="20"/>
      <c r="AI348" s="20"/>
      <c r="AK348" s="105" t="e">
        <f>VLOOKUP(X348,[1]Munka1!$B$3:$W$507,22,FALSE)</f>
        <v>#N/A</v>
      </c>
    </row>
    <row r="349" spans="2:37" s="2" customFormat="1" ht="18" hidden="1" customHeight="1" x14ac:dyDescent="0.2">
      <c r="B349" s="62"/>
      <c r="C349" s="62">
        <v>1</v>
      </c>
      <c r="D349" s="62">
        <v>1</v>
      </c>
      <c r="E349" s="62">
        <v>1</v>
      </c>
      <c r="F349" s="62"/>
      <c r="G349" s="62"/>
      <c r="H349" s="62"/>
      <c r="I349" s="62"/>
      <c r="J349" s="62"/>
      <c r="K349" s="62"/>
      <c r="L349" s="62"/>
      <c r="M349" s="143"/>
      <c r="N349" s="143"/>
      <c r="O349" s="62"/>
      <c r="P349" s="62">
        <v>1</v>
      </c>
      <c r="Q349" s="62">
        <v>1</v>
      </c>
      <c r="R349" s="62">
        <v>1</v>
      </c>
      <c r="S349" s="62"/>
      <c r="T349" s="62"/>
      <c r="U349" s="62"/>
      <c r="V349" s="182">
        <v>42278</v>
      </c>
      <c r="W349" s="182"/>
      <c r="X349" s="66" t="s">
        <v>634</v>
      </c>
      <c r="Y349" s="66" t="s">
        <v>1496</v>
      </c>
      <c r="Z349" s="66" t="s">
        <v>635</v>
      </c>
      <c r="AA349" s="66" t="s">
        <v>1732</v>
      </c>
      <c r="AB349" s="59" t="s">
        <v>25</v>
      </c>
      <c r="AC349" s="59" t="s">
        <v>1779</v>
      </c>
      <c r="AD349" s="59" t="s">
        <v>425</v>
      </c>
      <c r="AE349" s="59">
        <v>6</v>
      </c>
      <c r="AF349" s="3">
        <v>5.76</v>
      </c>
      <c r="AG349" s="3">
        <v>6.3</v>
      </c>
      <c r="AH349" s="3">
        <v>5</v>
      </c>
      <c r="AI349" s="3">
        <v>8</v>
      </c>
      <c r="AK349" s="105" t="str">
        <f>VLOOKUP(X349,[1]Munka1!$B$3:$W$507,22,FALSE)</f>
        <v>Közép-magyarországi régió</v>
      </c>
    </row>
    <row r="350" spans="2:37" s="2" customFormat="1" ht="18" customHeight="1" x14ac:dyDescent="0.2">
      <c r="B350" s="62"/>
      <c r="C350" s="62">
        <v>1</v>
      </c>
      <c r="D350" s="62">
        <v>1</v>
      </c>
      <c r="E350" s="62">
        <v>1</v>
      </c>
      <c r="F350" s="62"/>
      <c r="G350" s="62"/>
      <c r="H350" s="62"/>
      <c r="I350" s="62"/>
      <c r="J350" s="62"/>
      <c r="K350" s="62"/>
      <c r="L350" s="62"/>
      <c r="M350" s="143"/>
      <c r="N350" s="143"/>
      <c r="O350" s="62"/>
      <c r="P350" s="62">
        <v>1</v>
      </c>
      <c r="Q350" s="62">
        <v>1</v>
      </c>
      <c r="R350" s="62">
        <v>1</v>
      </c>
      <c r="S350" s="62"/>
      <c r="T350" s="62"/>
      <c r="U350" s="62"/>
      <c r="V350" s="182">
        <v>42278</v>
      </c>
      <c r="W350" s="182"/>
      <c r="X350" s="66" t="s">
        <v>636</v>
      </c>
      <c r="Y350" s="66" t="s">
        <v>1424</v>
      </c>
      <c r="Z350" s="66" t="s">
        <v>637</v>
      </c>
      <c r="AA350" s="66" t="s">
        <v>1732</v>
      </c>
      <c r="AB350" s="59" t="s">
        <v>25</v>
      </c>
      <c r="AC350" s="59" t="s">
        <v>1779</v>
      </c>
      <c r="AD350" s="59" t="s">
        <v>11</v>
      </c>
      <c r="AE350" s="59">
        <v>6</v>
      </c>
      <c r="AF350" s="3">
        <v>5.8</v>
      </c>
      <c r="AG350" s="3">
        <v>6.3</v>
      </c>
      <c r="AH350" s="3">
        <v>5</v>
      </c>
      <c r="AI350" s="3">
        <v>8</v>
      </c>
      <c r="AK350" s="105" t="str">
        <f>VLOOKUP(X350,[1]Munka1!$B$3:$W$507,22,FALSE)</f>
        <v>Közép-magyarországi régió</v>
      </c>
    </row>
    <row r="351" spans="2:37" s="2" customFormat="1" ht="18" hidden="1" customHeight="1" x14ac:dyDescent="0.2">
      <c r="B351" s="62">
        <v>1</v>
      </c>
      <c r="C351" s="62">
        <v>1</v>
      </c>
      <c r="D351" s="62">
        <v>1</v>
      </c>
      <c r="E351" s="62">
        <v>1</v>
      </c>
      <c r="F351" s="62"/>
      <c r="G351" s="62"/>
      <c r="H351" s="62"/>
      <c r="I351" s="62"/>
      <c r="J351" s="62"/>
      <c r="K351" s="62"/>
      <c r="L351" s="62"/>
      <c r="M351" s="143"/>
      <c r="N351" s="143">
        <v>1</v>
      </c>
      <c r="O351" s="62"/>
      <c r="P351" s="62"/>
      <c r="Q351" s="62">
        <v>1</v>
      </c>
      <c r="R351" s="62">
        <v>1</v>
      </c>
      <c r="S351" s="62">
        <v>1</v>
      </c>
      <c r="T351" s="62"/>
      <c r="U351" s="62"/>
      <c r="V351" s="182">
        <v>42278</v>
      </c>
      <c r="W351" s="182"/>
      <c r="X351" s="63" t="s">
        <v>638</v>
      </c>
      <c r="Y351" s="63" t="s">
        <v>1556</v>
      </c>
      <c r="Z351" s="63" t="s">
        <v>639</v>
      </c>
      <c r="AA351" s="63" t="s">
        <v>1731</v>
      </c>
      <c r="AB351" s="64" t="s">
        <v>10</v>
      </c>
      <c r="AC351" s="64" t="s">
        <v>1777</v>
      </c>
      <c r="AD351" s="64" t="s">
        <v>11</v>
      </c>
      <c r="AE351" s="64">
        <v>12</v>
      </c>
      <c r="AF351" s="55">
        <v>11.52</v>
      </c>
      <c r="AG351" s="55">
        <v>12.6</v>
      </c>
      <c r="AH351" s="55">
        <v>10.5</v>
      </c>
      <c r="AI351" s="55">
        <v>15.36</v>
      </c>
      <c r="AK351" s="105" t="str">
        <f>VLOOKUP(X351,[1]Munka1!$B$3:$W$507,22,FALSE)</f>
        <v>Kelet-magyarországi régió</v>
      </c>
    </row>
    <row r="352" spans="2:37" s="2" customFormat="1" ht="18" hidden="1" customHeight="1" x14ac:dyDescent="0.2">
      <c r="B352" s="62">
        <v>1</v>
      </c>
      <c r="C352" s="62">
        <v>1</v>
      </c>
      <c r="D352" s="62">
        <v>1</v>
      </c>
      <c r="E352" s="62">
        <v>1</v>
      </c>
      <c r="F352" s="62"/>
      <c r="G352" s="62"/>
      <c r="H352" s="62"/>
      <c r="I352" s="62"/>
      <c r="J352" s="62"/>
      <c r="K352" s="62"/>
      <c r="L352" s="62"/>
      <c r="M352" s="143"/>
      <c r="N352" s="143">
        <v>1</v>
      </c>
      <c r="O352" s="62"/>
      <c r="P352" s="62"/>
      <c r="Q352" s="62">
        <v>1</v>
      </c>
      <c r="R352" s="62">
        <v>1</v>
      </c>
      <c r="S352" s="62">
        <v>1</v>
      </c>
      <c r="T352" s="62"/>
      <c r="U352" s="62"/>
      <c r="V352" s="182">
        <v>42278</v>
      </c>
      <c r="W352" s="182"/>
      <c r="X352" s="63" t="s">
        <v>640</v>
      </c>
      <c r="Y352" s="63" t="s">
        <v>1557</v>
      </c>
      <c r="Z352" s="63" t="s">
        <v>641</v>
      </c>
      <c r="AA352" s="63" t="s">
        <v>1730</v>
      </c>
      <c r="AB352" s="64" t="s">
        <v>33</v>
      </c>
      <c r="AC352" s="64" t="s">
        <v>1780</v>
      </c>
      <c r="AD352" s="64" t="s">
        <v>41</v>
      </c>
      <c r="AE352" s="64">
        <v>6</v>
      </c>
      <c r="AF352" s="55">
        <v>5.76</v>
      </c>
      <c r="AG352" s="55">
        <v>6.3</v>
      </c>
      <c r="AH352" s="55">
        <v>5</v>
      </c>
      <c r="AI352" s="55">
        <v>8</v>
      </c>
      <c r="AK352" s="105" t="str">
        <f>VLOOKUP(X352,[1]Munka1!$B$3:$W$507,22,FALSE)</f>
        <v>Nyugat-magyarországi régió</v>
      </c>
    </row>
    <row r="353" spans="2:37" s="2" customFormat="1" ht="18" hidden="1" customHeight="1" x14ac:dyDescent="0.2">
      <c r="B353" s="62">
        <v>1</v>
      </c>
      <c r="C353" s="62">
        <v>1</v>
      </c>
      <c r="D353" s="62">
        <v>1</v>
      </c>
      <c r="E353" s="62">
        <v>1</v>
      </c>
      <c r="F353" s="62"/>
      <c r="G353" s="62"/>
      <c r="H353" s="62"/>
      <c r="I353" s="62"/>
      <c r="J353" s="62"/>
      <c r="K353" s="62"/>
      <c r="L353" s="62"/>
      <c r="M353" s="143"/>
      <c r="N353" s="143">
        <v>1</v>
      </c>
      <c r="O353" s="62"/>
      <c r="P353" s="62"/>
      <c r="Q353" s="62">
        <v>1</v>
      </c>
      <c r="R353" s="62">
        <v>1</v>
      </c>
      <c r="S353" s="62">
        <v>1</v>
      </c>
      <c r="T353" s="62"/>
      <c r="U353" s="62"/>
      <c r="V353" s="182">
        <v>42278</v>
      </c>
      <c r="W353" s="182"/>
      <c r="X353" s="63" t="s">
        <v>642</v>
      </c>
      <c r="Y353" s="63" t="s">
        <v>1498</v>
      </c>
      <c r="Z353" s="63" t="s">
        <v>643</v>
      </c>
      <c r="AA353" s="63" t="s">
        <v>1732</v>
      </c>
      <c r="AB353" s="64" t="s">
        <v>25</v>
      </c>
      <c r="AC353" s="64" t="s">
        <v>1779</v>
      </c>
      <c r="AD353" s="64" t="s">
        <v>11</v>
      </c>
      <c r="AE353" s="64">
        <v>8</v>
      </c>
      <c r="AF353" s="55">
        <v>7.68</v>
      </c>
      <c r="AG353" s="55">
        <v>8.4</v>
      </c>
      <c r="AH353" s="55">
        <v>7.04</v>
      </c>
      <c r="AI353" s="55">
        <v>10</v>
      </c>
      <c r="AK353" s="105" t="str">
        <f>VLOOKUP(X353,[1]Munka1!$B$3:$W$507,22,FALSE)</f>
        <v>Közép-magyarországi régió</v>
      </c>
    </row>
    <row r="354" spans="2:37" s="2" customFormat="1" ht="18" hidden="1" customHeight="1" x14ac:dyDescent="0.2">
      <c r="B354" s="62">
        <v>1</v>
      </c>
      <c r="C354" s="62">
        <v>1</v>
      </c>
      <c r="D354" s="62">
        <v>1</v>
      </c>
      <c r="E354" s="62">
        <v>1</v>
      </c>
      <c r="F354" s="62">
        <v>1</v>
      </c>
      <c r="G354" s="62"/>
      <c r="H354" s="62"/>
      <c r="I354" s="62"/>
      <c r="J354" s="62"/>
      <c r="K354" s="62"/>
      <c r="L354" s="62"/>
      <c r="M354" s="143"/>
      <c r="N354" s="143"/>
      <c r="O354" s="62">
        <v>1</v>
      </c>
      <c r="P354" s="62"/>
      <c r="Q354" s="62">
        <v>1</v>
      </c>
      <c r="R354" s="62">
        <v>1</v>
      </c>
      <c r="S354" s="62">
        <v>1</v>
      </c>
      <c r="T354" s="62"/>
      <c r="U354" s="62"/>
      <c r="V354" s="182">
        <v>42278</v>
      </c>
      <c r="W354" s="182"/>
      <c r="X354" s="63" t="s">
        <v>895</v>
      </c>
      <c r="Y354" s="63" t="s">
        <v>1501</v>
      </c>
      <c r="Z354" s="63" t="s">
        <v>896</v>
      </c>
      <c r="AA354" s="63" t="s">
        <v>1730</v>
      </c>
      <c r="AB354" s="64" t="s">
        <v>18</v>
      </c>
      <c r="AC354" s="64" t="s">
        <v>1781</v>
      </c>
      <c r="AD354" s="64" t="s">
        <v>140</v>
      </c>
      <c r="AE354" s="64" t="s">
        <v>290</v>
      </c>
      <c r="AF354" s="55">
        <v>25.5</v>
      </c>
      <c r="AG354" s="55">
        <v>40</v>
      </c>
      <c r="AH354" s="55">
        <v>25.5</v>
      </c>
      <c r="AI354" s="55">
        <v>40</v>
      </c>
      <c r="AK354" s="105" t="str">
        <f>VLOOKUP(X354,[1]Munka1!$B$3:$W$507,22,FALSE)</f>
        <v>Nyugat-magyarországi régió</v>
      </c>
    </row>
    <row r="355" spans="2:37" s="2" customFormat="1" ht="18" hidden="1" customHeight="1" x14ac:dyDescent="0.2">
      <c r="B355" s="62">
        <v>1</v>
      </c>
      <c r="C355" s="62">
        <v>1</v>
      </c>
      <c r="D355" s="62">
        <v>1</v>
      </c>
      <c r="E355" s="62">
        <v>1</v>
      </c>
      <c r="F355" s="62"/>
      <c r="G355" s="62"/>
      <c r="H355" s="62"/>
      <c r="I355" s="62"/>
      <c r="J355" s="62"/>
      <c r="K355" s="62"/>
      <c r="L355" s="62"/>
      <c r="M355" s="143"/>
      <c r="N355" s="143">
        <v>1</v>
      </c>
      <c r="O355" s="62"/>
      <c r="P355" s="62"/>
      <c r="Q355" s="62">
        <v>1</v>
      </c>
      <c r="R355" s="62">
        <v>1</v>
      </c>
      <c r="S355" s="62">
        <v>1</v>
      </c>
      <c r="T355" s="62"/>
      <c r="U355" s="62"/>
      <c r="V355" s="182">
        <v>42278</v>
      </c>
      <c r="W355" s="182"/>
      <c r="X355" s="63" t="s">
        <v>644</v>
      </c>
      <c r="Y355" s="63" t="s">
        <v>1502</v>
      </c>
      <c r="Z355" s="63" t="s">
        <v>645</v>
      </c>
      <c r="AA355" s="63" t="s">
        <v>1730</v>
      </c>
      <c r="AB355" s="64" t="s">
        <v>33</v>
      </c>
      <c r="AC355" s="64" t="s">
        <v>1026</v>
      </c>
      <c r="AD355" s="64" t="s">
        <v>78</v>
      </c>
      <c r="AE355" s="64">
        <v>8</v>
      </c>
      <c r="AF355" s="55">
        <v>7.68</v>
      </c>
      <c r="AG355" s="55">
        <v>8.4</v>
      </c>
      <c r="AH355" s="55">
        <v>7.04</v>
      </c>
      <c r="AI355" s="55">
        <v>10</v>
      </c>
      <c r="AK355" s="105" t="str">
        <f>VLOOKUP(X355,[1]Munka1!$B$3:$W$507,22,FALSE)</f>
        <v>Nyugat-magyarországi régió</v>
      </c>
    </row>
    <row r="356" spans="2:37" s="2" customFormat="1" ht="18" hidden="1" customHeight="1" x14ac:dyDescent="0.2">
      <c r="B356" s="62">
        <v>1</v>
      </c>
      <c r="C356" s="62">
        <v>1</v>
      </c>
      <c r="D356" s="62">
        <v>1</v>
      </c>
      <c r="E356" s="62">
        <v>1</v>
      </c>
      <c r="F356" s="62"/>
      <c r="G356" s="62"/>
      <c r="H356" s="62"/>
      <c r="I356" s="62"/>
      <c r="J356" s="62"/>
      <c r="K356" s="62"/>
      <c r="L356" s="62"/>
      <c r="M356" s="143"/>
      <c r="N356" s="143">
        <v>1</v>
      </c>
      <c r="O356" s="62"/>
      <c r="P356" s="62"/>
      <c r="Q356" s="62">
        <v>1</v>
      </c>
      <c r="R356" s="62">
        <v>1</v>
      </c>
      <c r="S356" s="62">
        <v>1</v>
      </c>
      <c r="T356" s="62"/>
      <c r="U356" s="62"/>
      <c r="V356" s="182">
        <v>42278</v>
      </c>
      <c r="W356" s="182"/>
      <c r="X356" s="63" t="s">
        <v>646</v>
      </c>
      <c r="Y356" s="63" t="s">
        <v>1503</v>
      </c>
      <c r="Z356" s="63" t="s">
        <v>647</v>
      </c>
      <c r="AA356" s="63" t="s">
        <v>1730</v>
      </c>
      <c r="AB356" s="64" t="s">
        <v>33</v>
      </c>
      <c r="AC356" s="64" t="s">
        <v>1026</v>
      </c>
      <c r="AD356" s="64" t="s">
        <v>11</v>
      </c>
      <c r="AE356" s="64">
        <v>8</v>
      </c>
      <c r="AF356" s="55">
        <v>7.68</v>
      </c>
      <c r="AG356" s="55">
        <v>8.4</v>
      </c>
      <c r="AH356" s="55">
        <v>7.04</v>
      </c>
      <c r="AI356" s="55">
        <v>10</v>
      </c>
      <c r="AK356" s="105" t="str">
        <f>VLOOKUP(X356,[1]Munka1!$B$3:$W$507,22,FALSE)</f>
        <v>Nyugat-magyarországi régió</v>
      </c>
    </row>
    <row r="357" spans="2:37" s="2" customFormat="1" ht="18" hidden="1" customHeight="1" x14ac:dyDescent="0.2">
      <c r="B357" s="62">
        <v>1</v>
      </c>
      <c r="C357" s="31" t="s">
        <v>904</v>
      </c>
      <c r="D357" s="62"/>
      <c r="E357" s="62"/>
      <c r="F357" s="62"/>
      <c r="G357" s="62"/>
      <c r="H357" s="62"/>
      <c r="I357" s="62"/>
      <c r="J357" s="62"/>
      <c r="K357" s="62"/>
      <c r="L357" s="62"/>
      <c r="M357" s="143"/>
      <c r="N357" s="143">
        <v>1</v>
      </c>
      <c r="O357" s="62"/>
      <c r="P357" s="62"/>
      <c r="Q357" s="62"/>
      <c r="R357" s="62"/>
      <c r="S357" s="62">
        <v>1</v>
      </c>
      <c r="T357" s="62"/>
      <c r="U357" s="62"/>
      <c r="V357" s="182">
        <v>42278</v>
      </c>
      <c r="W357" s="182"/>
      <c r="X357" s="65" t="s">
        <v>648</v>
      </c>
      <c r="Y357" s="65" t="s">
        <v>1505</v>
      </c>
      <c r="Z357" s="65" t="s">
        <v>649</v>
      </c>
      <c r="AA357" s="65" t="s">
        <v>1730</v>
      </c>
      <c r="AB357" s="25" t="s">
        <v>33</v>
      </c>
      <c r="AC357" s="25" t="s">
        <v>1780</v>
      </c>
      <c r="AD357" s="25"/>
      <c r="AE357" s="25"/>
      <c r="AF357" s="20"/>
      <c r="AG357" s="20"/>
      <c r="AH357" s="20"/>
      <c r="AI357" s="20"/>
      <c r="AK357" s="105" t="e">
        <f>VLOOKUP(X357,[1]Munka1!$B$3:$W$507,22,FALSE)</f>
        <v>#N/A</v>
      </c>
    </row>
    <row r="358" spans="2:37" s="2" customFormat="1" ht="18" hidden="1" customHeight="1" x14ac:dyDescent="0.2">
      <c r="B358" s="62"/>
      <c r="C358" s="62">
        <v>1</v>
      </c>
      <c r="D358" s="62">
        <v>1</v>
      </c>
      <c r="E358" s="62">
        <v>1</v>
      </c>
      <c r="F358" s="62"/>
      <c r="G358" s="62"/>
      <c r="H358" s="62"/>
      <c r="I358" s="62"/>
      <c r="J358" s="62"/>
      <c r="K358" s="62"/>
      <c r="L358" s="62"/>
      <c r="M358" s="143"/>
      <c r="N358" s="143"/>
      <c r="O358" s="62"/>
      <c r="P358" s="62">
        <v>1</v>
      </c>
      <c r="Q358" s="62">
        <v>1</v>
      </c>
      <c r="R358" s="62">
        <v>1</v>
      </c>
      <c r="S358" s="62"/>
      <c r="T358" s="62"/>
      <c r="U358" s="62"/>
      <c r="V358" s="182">
        <v>42278</v>
      </c>
      <c r="W358" s="182"/>
      <c r="X358" s="27" t="s">
        <v>650</v>
      </c>
      <c r="Y358" s="27" t="s">
        <v>1504</v>
      </c>
      <c r="Z358" s="27" t="s">
        <v>651</v>
      </c>
      <c r="AA358" s="27" t="s">
        <v>1730</v>
      </c>
      <c r="AB358" s="28" t="s">
        <v>33</v>
      </c>
      <c r="AC358" s="28" t="s">
        <v>1780</v>
      </c>
      <c r="AD358" s="28" t="s">
        <v>41</v>
      </c>
      <c r="AE358" s="28">
        <v>6</v>
      </c>
      <c r="AF358" s="4">
        <v>5.76</v>
      </c>
      <c r="AG358" s="4">
        <v>6.3</v>
      </c>
      <c r="AH358" s="4">
        <v>5</v>
      </c>
      <c r="AI358" s="4">
        <v>8</v>
      </c>
      <c r="AK358" s="105" t="str">
        <f>VLOOKUP(X358,[1]Munka1!$B$3:$W$507,22,FALSE)</f>
        <v>Nyugat-magyarországi régió</v>
      </c>
    </row>
    <row r="359" spans="2:37" s="2" customFormat="1" ht="18" hidden="1" customHeight="1" x14ac:dyDescent="0.2">
      <c r="B359" s="62"/>
      <c r="C359" s="62">
        <v>1</v>
      </c>
      <c r="D359" s="62">
        <v>1</v>
      </c>
      <c r="E359" s="62">
        <v>1</v>
      </c>
      <c r="F359" s="62"/>
      <c r="G359" s="62"/>
      <c r="H359" s="62"/>
      <c r="I359" s="62"/>
      <c r="J359" s="62"/>
      <c r="K359" s="62"/>
      <c r="L359" s="62"/>
      <c r="M359" s="143"/>
      <c r="N359" s="143"/>
      <c r="O359" s="62"/>
      <c r="P359" s="62">
        <v>1</v>
      </c>
      <c r="Q359" s="62">
        <v>1</v>
      </c>
      <c r="R359" s="62">
        <v>1</v>
      </c>
      <c r="S359" s="62"/>
      <c r="T359" s="62"/>
      <c r="U359" s="62"/>
      <c r="V359" s="182">
        <v>42278</v>
      </c>
      <c r="W359" s="182"/>
      <c r="X359" s="27" t="s">
        <v>652</v>
      </c>
      <c r="Y359" s="27" t="s">
        <v>1506</v>
      </c>
      <c r="Z359" s="27" t="s">
        <v>653</v>
      </c>
      <c r="AA359" s="27" t="s">
        <v>1730</v>
      </c>
      <c r="AB359" s="28" t="s">
        <v>33</v>
      </c>
      <c r="AC359" s="28" t="s">
        <v>1780</v>
      </c>
      <c r="AD359" s="28" t="s">
        <v>11</v>
      </c>
      <c r="AE359" s="28">
        <v>6</v>
      </c>
      <c r="AF359" s="4">
        <v>5.76</v>
      </c>
      <c r="AG359" s="4">
        <v>6.3</v>
      </c>
      <c r="AH359" s="4">
        <v>5</v>
      </c>
      <c r="AI359" s="4">
        <v>8</v>
      </c>
      <c r="AK359" s="105" t="str">
        <f>VLOOKUP(X359,[1]Munka1!$B$3:$W$507,22,FALSE)</f>
        <v>Nyugat-magyarországi régió</v>
      </c>
    </row>
    <row r="360" spans="2:37" s="2" customFormat="1" ht="18" hidden="1" customHeight="1" x14ac:dyDescent="0.2">
      <c r="B360" s="62">
        <v>1</v>
      </c>
      <c r="C360" s="62">
        <v>1</v>
      </c>
      <c r="D360" s="62">
        <v>1</v>
      </c>
      <c r="E360" s="62"/>
      <c r="F360" s="62"/>
      <c r="G360" s="62"/>
      <c r="H360" s="62"/>
      <c r="I360" s="62">
        <v>1</v>
      </c>
      <c r="J360" s="62"/>
      <c r="K360" s="62"/>
      <c r="L360" s="62"/>
      <c r="M360" s="143"/>
      <c r="N360" s="143"/>
      <c r="O360" s="62">
        <v>1</v>
      </c>
      <c r="P360" s="62"/>
      <c r="Q360" s="62">
        <v>1</v>
      </c>
      <c r="R360" s="62">
        <v>1</v>
      </c>
      <c r="S360" s="62"/>
      <c r="T360" s="62">
        <v>1</v>
      </c>
      <c r="U360" s="62"/>
      <c r="V360" s="182">
        <v>42278</v>
      </c>
      <c r="W360" s="182"/>
      <c r="X360" s="63" t="s">
        <v>654</v>
      </c>
      <c r="Y360" s="63" t="s">
        <v>1507</v>
      </c>
      <c r="Z360" s="63" t="s">
        <v>655</v>
      </c>
      <c r="AA360" s="63" t="s">
        <v>1730</v>
      </c>
      <c r="AB360" s="64" t="s">
        <v>33</v>
      </c>
      <c r="AC360" s="64" t="s">
        <v>1682</v>
      </c>
      <c r="AD360" s="64" t="s">
        <v>140</v>
      </c>
      <c r="AE360" s="64">
        <v>6</v>
      </c>
      <c r="AF360" s="55">
        <v>5.76</v>
      </c>
      <c r="AG360" s="55">
        <v>6.3</v>
      </c>
      <c r="AH360" s="55">
        <v>5</v>
      </c>
      <c r="AI360" s="55">
        <v>8</v>
      </c>
      <c r="AK360" s="105" t="str">
        <f>VLOOKUP(X360,[1]Munka1!$B$3:$W$507,22,FALSE)</f>
        <v>Nyugat-magyarországi régió</v>
      </c>
    </row>
    <row r="361" spans="2:37" s="2" customFormat="1" ht="18" hidden="1" customHeight="1" x14ac:dyDescent="0.2">
      <c r="B361" s="62">
        <v>1</v>
      </c>
      <c r="C361" s="62">
        <v>1</v>
      </c>
      <c r="D361" s="62">
        <v>1</v>
      </c>
      <c r="E361" s="62">
        <v>1</v>
      </c>
      <c r="F361" s="62"/>
      <c r="G361" s="62"/>
      <c r="H361" s="62"/>
      <c r="I361" s="62"/>
      <c r="J361" s="62"/>
      <c r="K361" s="62"/>
      <c r="L361" s="62"/>
      <c r="M361" s="143"/>
      <c r="N361" s="143">
        <v>1</v>
      </c>
      <c r="O361" s="62"/>
      <c r="P361" s="62"/>
      <c r="Q361" s="62">
        <v>1</v>
      </c>
      <c r="R361" s="62">
        <v>1</v>
      </c>
      <c r="S361" s="62">
        <v>1</v>
      </c>
      <c r="T361" s="62"/>
      <c r="U361" s="62"/>
      <c r="V361" s="182">
        <v>42278</v>
      </c>
      <c r="W361" s="182"/>
      <c r="X361" s="63" t="s">
        <v>656</v>
      </c>
      <c r="Y361" s="63" t="s">
        <v>1509</v>
      </c>
      <c r="Z361" s="63" t="s">
        <v>657</v>
      </c>
      <c r="AA361" s="63" t="s">
        <v>1732</v>
      </c>
      <c r="AB361" s="64" t="s">
        <v>18</v>
      </c>
      <c r="AC361" s="64" t="s">
        <v>1778</v>
      </c>
      <c r="AD361" s="64" t="s">
        <v>7</v>
      </c>
      <c r="AE361" s="64">
        <v>6</v>
      </c>
      <c r="AF361" s="55">
        <v>5.76</v>
      </c>
      <c r="AG361" s="55">
        <v>6.3</v>
      </c>
      <c r="AH361" s="55">
        <v>5</v>
      </c>
      <c r="AI361" s="55">
        <v>8</v>
      </c>
      <c r="AK361" s="105" t="str">
        <f>VLOOKUP(X361,[1]Munka1!$B$3:$W$507,22,FALSE)</f>
        <v>Közép-magyarországi régió</v>
      </c>
    </row>
    <row r="362" spans="2:37" s="2" customFormat="1" ht="18" hidden="1" customHeight="1" x14ac:dyDescent="0.2">
      <c r="B362" s="62">
        <v>1</v>
      </c>
      <c r="C362" s="62">
        <v>1</v>
      </c>
      <c r="D362" s="62">
        <v>1</v>
      </c>
      <c r="E362" s="62">
        <v>1</v>
      </c>
      <c r="F362" s="62"/>
      <c r="G362" s="62"/>
      <c r="H362" s="62"/>
      <c r="I362" s="62"/>
      <c r="J362" s="62"/>
      <c r="K362" s="62"/>
      <c r="L362" s="62"/>
      <c r="M362" s="143"/>
      <c r="N362" s="143">
        <v>1</v>
      </c>
      <c r="O362" s="62"/>
      <c r="P362" s="62"/>
      <c r="Q362" s="62">
        <v>1</v>
      </c>
      <c r="R362" s="62">
        <v>1</v>
      </c>
      <c r="S362" s="62">
        <v>1</v>
      </c>
      <c r="T362" s="62"/>
      <c r="U362" s="62"/>
      <c r="V362" s="182">
        <v>42278</v>
      </c>
      <c r="W362" s="182"/>
      <c r="X362" s="63" t="s">
        <v>658</v>
      </c>
      <c r="Y362" s="63" t="s">
        <v>1559</v>
      </c>
      <c r="Z362" s="63" t="s">
        <v>659</v>
      </c>
      <c r="AA362" s="63" t="s">
        <v>1730</v>
      </c>
      <c r="AB362" s="64" t="s">
        <v>33</v>
      </c>
      <c r="AC362" s="64" t="s">
        <v>1026</v>
      </c>
      <c r="AD362" s="64" t="s">
        <v>11</v>
      </c>
      <c r="AE362" s="64">
        <v>20</v>
      </c>
      <c r="AF362" s="55">
        <v>19.2</v>
      </c>
      <c r="AG362" s="55">
        <v>21</v>
      </c>
      <c r="AH362" s="55">
        <v>17.600000000000001</v>
      </c>
      <c r="AI362" s="55">
        <v>25</v>
      </c>
      <c r="AK362" s="105" t="str">
        <f>VLOOKUP(X362,[1]Munka1!$B$3:$W$507,22,FALSE)</f>
        <v>Nyugat-magyarországi régió</v>
      </c>
    </row>
    <row r="363" spans="2:37" s="2" customFormat="1" ht="18" hidden="1" customHeight="1" x14ac:dyDescent="0.2">
      <c r="B363" s="62">
        <v>1</v>
      </c>
      <c r="C363" s="62">
        <v>1</v>
      </c>
      <c r="D363" s="62">
        <v>1</v>
      </c>
      <c r="E363" s="62">
        <v>1</v>
      </c>
      <c r="F363" s="62"/>
      <c r="G363" s="62"/>
      <c r="H363" s="62"/>
      <c r="I363" s="62"/>
      <c r="J363" s="62"/>
      <c r="K363" s="62"/>
      <c r="L363" s="62"/>
      <c r="M363" s="143"/>
      <c r="N363" s="143">
        <v>1</v>
      </c>
      <c r="O363" s="62"/>
      <c r="P363" s="62"/>
      <c r="Q363" s="62">
        <v>1</v>
      </c>
      <c r="R363" s="62">
        <v>1</v>
      </c>
      <c r="S363" s="62">
        <v>1</v>
      </c>
      <c r="T363" s="62"/>
      <c r="U363" s="62"/>
      <c r="V363" s="182">
        <v>42278</v>
      </c>
      <c r="W363" s="182"/>
      <c r="X363" s="63" t="s">
        <v>660</v>
      </c>
      <c r="Y363" s="63" t="s">
        <v>1560</v>
      </c>
      <c r="Z363" s="63" t="s">
        <v>661</v>
      </c>
      <c r="AA363" s="63" t="s">
        <v>1730</v>
      </c>
      <c r="AB363" s="64" t="s">
        <v>33</v>
      </c>
      <c r="AC363" s="64" t="s">
        <v>1766</v>
      </c>
      <c r="AD363" s="64" t="s">
        <v>140</v>
      </c>
      <c r="AE363" s="64">
        <v>20</v>
      </c>
      <c r="AF363" s="55">
        <v>19.2</v>
      </c>
      <c r="AG363" s="55">
        <v>21</v>
      </c>
      <c r="AH363" s="55">
        <v>17.600000000000001</v>
      </c>
      <c r="AI363" s="55">
        <v>25</v>
      </c>
      <c r="AK363" s="105" t="str">
        <f>VLOOKUP(X363,[1]Munka1!$B$3:$W$507,22,FALSE)</f>
        <v>Nyugat-magyarországi régió</v>
      </c>
    </row>
    <row r="364" spans="2:37" s="2" customFormat="1" ht="18" hidden="1" customHeight="1" x14ac:dyDescent="0.2">
      <c r="B364" s="62">
        <v>1</v>
      </c>
      <c r="C364" s="62">
        <v>1</v>
      </c>
      <c r="D364" s="62">
        <v>1</v>
      </c>
      <c r="E364" s="62">
        <v>1</v>
      </c>
      <c r="F364" s="62"/>
      <c r="G364" s="62"/>
      <c r="H364" s="62"/>
      <c r="I364" s="62"/>
      <c r="J364" s="62"/>
      <c r="K364" s="62"/>
      <c r="L364" s="62"/>
      <c r="M364" s="143"/>
      <c r="N364" s="143">
        <v>1</v>
      </c>
      <c r="O364" s="62"/>
      <c r="P364" s="62"/>
      <c r="Q364" s="62">
        <v>1</v>
      </c>
      <c r="R364" s="62">
        <v>1</v>
      </c>
      <c r="S364" s="62">
        <v>1</v>
      </c>
      <c r="T364" s="62"/>
      <c r="U364" s="62"/>
      <c r="V364" s="182">
        <v>42278</v>
      </c>
      <c r="W364" s="182"/>
      <c r="X364" s="63" t="s">
        <v>704</v>
      </c>
      <c r="Y364" s="63" t="s">
        <v>1511</v>
      </c>
      <c r="Z364" s="63" t="s">
        <v>705</v>
      </c>
      <c r="AA364" s="63" t="s">
        <v>1730</v>
      </c>
      <c r="AB364" s="64" t="s">
        <v>4</v>
      </c>
      <c r="AC364" s="64" t="s">
        <v>1766</v>
      </c>
      <c r="AD364" s="64" t="s">
        <v>140</v>
      </c>
      <c r="AE364" s="64">
        <v>6</v>
      </c>
      <c r="AF364" s="55">
        <v>5.76</v>
      </c>
      <c r="AG364" s="55">
        <v>6.3</v>
      </c>
      <c r="AH364" s="55">
        <v>5</v>
      </c>
      <c r="AI364" s="55">
        <v>8</v>
      </c>
      <c r="AK364" s="105" t="str">
        <f>VLOOKUP(X364,[1]Munka1!$B$3:$W$507,22,FALSE)</f>
        <v>Nyugat-magyarországi régió</v>
      </c>
    </row>
    <row r="365" spans="2:37" s="2" customFormat="1" ht="18" hidden="1" customHeight="1" x14ac:dyDescent="0.2">
      <c r="B365" s="62">
        <v>1</v>
      </c>
      <c r="C365" s="31" t="s">
        <v>904</v>
      </c>
      <c r="D365" s="62"/>
      <c r="E365" s="62"/>
      <c r="F365" s="62"/>
      <c r="G365" s="62"/>
      <c r="H365" s="62"/>
      <c r="I365" s="62"/>
      <c r="J365" s="62"/>
      <c r="K365" s="62"/>
      <c r="L365" s="62"/>
      <c r="M365" s="143"/>
      <c r="N365" s="143">
        <v>1</v>
      </c>
      <c r="O365" s="62"/>
      <c r="P365" s="62"/>
      <c r="Q365" s="62"/>
      <c r="R365" s="62"/>
      <c r="S365" s="62">
        <v>1</v>
      </c>
      <c r="T365" s="62"/>
      <c r="U365" s="62"/>
      <c r="V365" s="182">
        <v>42278</v>
      </c>
      <c r="W365" s="182"/>
      <c r="X365" s="65" t="s">
        <v>662</v>
      </c>
      <c r="Y365" s="65" t="s">
        <v>1513</v>
      </c>
      <c r="Z365" s="65" t="s">
        <v>663</v>
      </c>
      <c r="AA365" s="65" t="s">
        <v>1730</v>
      </c>
      <c r="AB365" s="25" t="s">
        <v>4</v>
      </c>
      <c r="AC365" s="25" t="s">
        <v>1025</v>
      </c>
      <c r="AD365" s="25"/>
      <c r="AE365" s="25"/>
      <c r="AF365" s="20"/>
      <c r="AG365" s="20"/>
      <c r="AH365" s="20"/>
      <c r="AI365" s="20"/>
      <c r="AK365" s="105" t="e">
        <f>VLOOKUP(X365,[1]Munka1!$B$3:$W$507,22,FALSE)</f>
        <v>#N/A</v>
      </c>
    </row>
    <row r="366" spans="2:37" s="2" customFormat="1" ht="18" hidden="1" customHeight="1" x14ac:dyDescent="0.2">
      <c r="B366" s="62"/>
      <c r="C366" s="62">
        <v>1</v>
      </c>
      <c r="D366" s="62">
        <v>1</v>
      </c>
      <c r="E366" s="62">
        <v>1</v>
      </c>
      <c r="F366" s="62"/>
      <c r="G366" s="62"/>
      <c r="H366" s="62"/>
      <c r="I366" s="62"/>
      <c r="J366" s="62"/>
      <c r="K366" s="62"/>
      <c r="L366" s="62"/>
      <c r="M366" s="143"/>
      <c r="N366" s="143"/>
      <c r="O366" s="62"/>
      <c r="P366" s="62">
        <v>1</v>
      </c>
      <c r="Q366" s="62">
        <v>1</v>
      </c>
      <c r="R366" s="62">
        <v>1</v>
      </c>
      <c r="S366" s="62"/>
      <c r="T366" s="62"/>
      <c r="U366" s="62"/>
      <c r="V366" s="182">
        <v>42278</v>
      </c>
      <c r="W366" s="182"/>
      <c r="X366" s="27" t="s">
        <v>664</v>
      </c>
      <c r="Y366" s="27" t="s">
        <v>1512</v>
      </c>
      <c r="Z366" s="27" t="s">
        <v>665</v>
      </c>
      <c r="AA366" s="27" t="s">
        <v>1730</v>
      </c>
      <c r="AB366" s="28" t="s">
        <v>4</v>
      </c>
      <c r="AC366" s="28" t="s">
        <v>1025</v>
      </c>
      <c r="AD366" s="28" t="s">
        <v>41</v>
      </c>
      <c r="AE366" s="28">
        <v>6</v>
      </c>
      <c r="AF366" s="4">
        <v>5.76</v>
      </c>
      <c r="AG366" s="4">
        <v>6.3</v>
      </c>
      <c r="AH366" s="4">
        <v>5</v>
      </c>
      <c r="AI366" s="4">
        <v>8</v>
      </c>
      <c r="AK366" s="105" t="str">
        <f>VLOOKUP(X366,[1]Munka1!$B$3:$W$507,22,FALSE)</f>
        <v>Nyugat-magyarországi régió</v>
      </c>
    </row>
    <row r="367" spans="2:37" s="2" customFormat="1" ht="18" hidden="1" customHeight="1" x14ac:dyDescent="0.2">
      <c r="B367" s="62"/>
      <c r="C367" s="62">
        <v>1</v>
      </c>
      <c r="D367" s="62">
        <v>1</v>
      </c>
      <c r="E367" s="62">
        <v>1</v>
      </c>
      <c r="F367" s="62"/>
      <c r="G367" s="62"/>
      <c r="H367" s="62"/>
      <c r="I367" s="62"/>
      <c r="J367" s="62"/>
      <c r="K367" s="62"/>
      <c r="L367" s="62"/>
      <c r="M367" s="143"/>
      <c r="N367" s="143"/>
      <c r="O367" s="62"/>
      <c r="P367" s="62">
        <v>1</v>
      </c>
      <c r="Q367" s="62">
        <v>1</v>
      </c>
      <c r="R367" s="62">
        <v>1</v>
      </c>
      <c r="S367" s="62"/>
      <c r="T367" s="62"/>
      <c r="U367" s="62"/>
      <c r="V367" s="182">
        <v>42278</v>
      </c>
      <c r="W367" s="182"/>
      <c r="X367" s="27" t="s">
        <v>666</v>
      </c>
      <c r="Y367" s="27" t="s">
        <v>1514</v>
      </c>
      <c r="Z367" s="27" t="s">
        <v>667</v>
      </c>
      <c r="AA367" s="27" t="s">
        <v>1730</v>
      </c>
      <c r="AB367" s="28" t="s">
        <v>4</v>
      </c>
      <c r="AC367" s="28" t="s">
        <v>1025</v>
      </c>
      <c r="AD367" s="28" t="s">
        <v>11</v>
      </c>
      <c r="AE367" s="28">
        <v>16</v>
      </c>
      <c r="AF367" s="4">
        <v>15.36</v>
      </c>
      <c r="AG367" s="4">
        <v>16.8</v>
      </c>
      <c r="AH367" s="4">
        <v>14.08</v>
      </c>
      <c r="AI367" s="4">
        <v>20.48</v>
      </c>
      <c r="AK367" s="105" t="str">
        <f>VLOOKUP(X367,[1]Munka1!$B$3:$W$507,22,FALSE)</f>
        <v>Nyugat-magyarországi régió</v>
      </c>
    </row>
    <row r="368" spans="2:37" s="2" customFormat="1" ht="18" hidden="1" customHeight="1" x14ac:dyDescent="0.2">
      <c r="B368" s="62">
        <v>1</v>
      </c>
      <c r="C368" s="62">
        <v>1</v>
      </c>
      <c r="D368" s="62">
        <v>1</v>
      </c>
      <c r="E368" s="62">
        <v>1</v>
      </c>
      <c r="F368" s="62"/>
      <c r="G368" s="62"/>
      <c r="H368" s="62"/>
      <c r="I368" s="62"/>
      <c r="J368" s="62"/>
      <c r="K368" s="62"/>
      <c r="L368" s="62"/>
      <c r="M368" s="143"/>
      <c r="N368" s="143">
        <v>1</v>
      </c>
      <c r="O368" s="62"/>
      <c r="P368" s="62"/>
      <c r="Q368" s="62">
        <v>1</v>
      </c>
      <c r="R368" s="62">
        <v>1</v>
      </c>
      <c r="S368" s="62">
        <v>1</v>
      </c>
      <c r="T368" s="62"/>
      <c r="U368" s="62"/>
      <c r="V368" s="182">
        <v>42278</v>
      </c>
      <c r="W368" s="182"/>
      <c r="X368" s="63" t="s">
        <v>668</v>
      </c>
      <c r="Y368" s="63" t="s">
        <v>1515</v>
      </c>
      <c r="Z368" s="63" t="s">
        <v>669</v>
      </c>
      <c r="AA368" s="63" t="s">
        <v>1731</v>
      </c>
      <c r="AB368" s="64" t="s">
        <v>14</v>
      </c>
      <c r="AC368" s="64" t="s">
        <v>1778</v>
      </c>
      <c r="AD368" s="64" t="s">
        <v>17</v>
      </c>
      <c r="AE368" s="64">
        <v>6</v>
      </c>
      <c r="AF368" s="55">
        <v>5.76</v>
      </c>
      <c r="AG368" s="55">
        <v>6.3</v>
      </c>
      <c r="AH368" s="55">
        <v>5</v>
      </c>
      <c r="AI368" s="55">
        <v>8</v>
      </c>
      <c r="AK368" s="105" t="str">
        <f>VLOOKUP(X368,[1]Munka1!$B$3:$W$507,22,FALSE)</f>
        <v>Kelet-magyarországi régió</v>
      </c>
    </row>
    <row r="369" spans="2:37" s="2" customFormat="1" ht="18" hidden="1" customHeight="1" x14ac:dyDescent="0.2">
      <c r="B369" s="62">
        <v>1</v>
      </c>
      <c r="C369" s="62">
        <v>1</v>
      </c>
      <c r="D369" s="62">
        <v>1</v>
      </c>
      <c r="E369" s="62"/>
      <c r="F369" s="62"/>
      <c r="G369" s="62"/>
      <c r="H369" s="62">
        <v>1</v>
      </c>
      <c r="I369" s="62"/>
      <c r="J369" s="62"/>
      <c r="K369" s="62"/>
      <c r="L369" s="62"/>
      <c r="M369" s="143"/>
      <c r="N369" s="143"/>
      <c r="O369" s="62">
        <v>1</v>
      </c>
      <c r="P369" s="62"/>
      <c r="Q369" s="62">
        <v>1</v>
      </c>
      <c r="R369" s="62">
        <v>1</v>
      </c>
      <c r="S369" s="62"/>
      <c r="T369" s="62">
        <v>1</v>
      </c>
      <c r="U369" s="62"/>
      <c r="V369" s="182">
        <v>42278</v>
      </c>
      <c r="W369" s="182"/>
      <c r="X369" s="88" t="s">
        <v>942</v>
      </c>
      <c r="Y369" s="88" t="s">
        <v>1516</v>
      </c>
      <c r="Z369" s="88" t="s">
        <v>876</v>
      </c>
      <c r="AA369" s="88" t="s">
        <v>1731</v>
      </c>
      <c r="AB369" s="33" t="s">
        <v>14</v>
      </c>
      <c r="AC369" s="33" t="s">
        <v>941</v>
      </c>
      <c r="AD369" s="62" t="s">
        <v>348</v>
      </c>
      <c r="AE369" s="62">
        <v>6</v>
      </c>
      <c r="AF369" s="108">
        <v>5.82</v>
      </c>
      <c r="AG369" s="108">
        <v>6.3</v>
      </c>
      <c r="AH369" s="108">
        <v>5</v>
      </c>
      <c r="AI369" s="108">
        <v>8</v>
      </c>
      <c r="AK369" s="105" t="str">
        <f>VLOOKUP(X369,[1]Munka1!$B$3:$W$507,22,FALSE)</f>
        <v>Kelet-magyarországi régió</v>
      </c>
    </row>
    <row r="370" spans="2:37" s="2" customFormat="1" ht="18" hidden="1" customHeight="1" x14ac:dyDescent="0.2">
      <c r="B370" s="62">
        <v>1</v>
      </c>
      <c r="C370" s="62">
        <v>1</v>
      </c>
      <c r="D370" s="62">
        <v>1</v>
      </c>
      <c r="E370" s="62">
        <v>1</v>
      </c>
      <c r="F370" s="62"/>
      <c r="G370" s="62"/>
      <c r="H370" s="62"/>
      <c r="I370" s="62"/>
      <c r="J370" s="62"/>
      <c r="K370" s="62"/>
      <c r="L370" s="62"/>
      <c r="M370" s="143"/>
      <c r="N370" s="143">
        <v>1</v>
      </c>
      <c r="O370" s="62"/>
      <c r="P370" s="62"/>
      <c r="Q370" s="62">
        <v>1</v>
      </c>
      <c r="R370" s="62">
        <v>1</v>
      </c>
      <c r="S370" s="62">
        <v>1</v>
      </c>
      <c r="T370" s="62"/>
      <c r="U370" s="62"/>
      <c r="V370" s="182">
        <v>42278</v>
      </c>
      <c r="W370" s="182"/>
      <c r="X370" s="63" t="s">
        <v>670</v>
      </c>
      <c r="Y370" s="63" t="s">
        <v>1517</v>
      </c>
      <c r="Z370" s="63" t="s">
        <v>671</v>
      </c>
      <c r="AA370" s="63" t="s">
        <v>1732</v>
      </c>
      <c r="AB370" s="64" t="s">
        <v>25</v>
      </c>
      <c r="AC370" s="64" t="s">
        <v>1779</v>
      </c>
      <c r="AD370" s="64" t="s">
        <v>181</v>
      </c>
      <c r="AE370" s="64">
        <v>6</v>
      </c>
      <c r="AF370" s="55">
        <v>5.76</v>
      </c>
      <c r="AG370" s="55">
        <v>6.3</v>
      </c>
      <c r="AH370" s="55">
        <v>5</v>
      </c>
      <c r="AI370" s="55">
        <v>8</v>
      </c>
      <c r="AK370" s="105" t="str">
        <f>VLOOKUP(X370,[1]Munka1!$B$3:$W$507,22,FALSE)</f>
        <v>Közép-magyarországi régió</v>
      </c>
    </row>
    <row r="371" spans="2:37" s="2" customFormat="1" ht="18" hidden="1" customHeight="1" x14ac:dyDescent="0.2">
      <c r="B371" s="62">
        <v>1</v>
      </c>
      <c r="C371" s="31" t="s">
        <v>904</v>
      </c>
      <c r="D371" s="62"/>
      <c r="E371" s="62"/>
      <c r="F371" s="62"/>
      <c r="G371" s="62"/>
      <c r="H371" s="62"/>
      <c r="I371" s="62"/>
      <c r="J371" s="62"/>
      <c r="K371" s="62"/>
      <c r="L371" s="62"/>
      <c r="M371" s="143"/>
      <c r="N371" s="143">
        <v>1</v>
      </c>
      <c r="O371" s="62"/>
      <c r="P371" s="62"/>
      <c r="Q371" s="62"/>
      <c r="R371" s="62"/>
      <c r="S371" s="62">
        <v>1</v>
      </c>
      <c r="T371" s="62"/>
      <c r="U371" s="62"/>
      <c r="V371" s="182">
        <v>42278</v>
      </c>
      <c r="W371" s="182"/>
      <c r="X371" s="65" t="s">
        <v>672</v>
      </c>
      <c r="Y371" s="65" t="s">
        <v>1519</v>
      </c>
      <c r="Z371" s="65" t="s">
        <v>673</v>
      </c>
      <c r="AA371" s="65" t="s">
        <v>1732</v>
      </c>
      <c r="AB371" s="25" t="s">
        <v>25</v>
      </c>
      <c r="AC371" s="25" t="s">
        <v>1779</v>
      </c>
      <c r="AD371" s="25"/>
      <c r="AE371" s="25"/>
      <c r="AF371" s="20"/>
      <c r="AG371" s="20"/>
      <c r="AH371" s="20"/>
      <c r="AI371" s="20"/>
      <c r="AK371" s="105" t="e">
        <f>VLOOKUP(X371,[1]Munka1!$B$3:$W$507,22,FALSE)</f>
        <v>#N/A</v>
      </c>
    </row>
    <row r="372" spans="2:37" s="2" customFormat="1" ht="18" hidden="1" customHeight="1" x14ac:dyDescent="0.2">
      <c r="B372" s="62"/>
      <c r="C372" s="62">
        <v>1</v>
      </c>
      <c r="D372" s="62">
        <v>1</v>
      </c>
      <c r="E372" s="62">
        <v>1</v>
      </c>
      <c r="F372" s="62"/>
      <c r="G372" s="62"/>
      <c r="H372" s="62"/>
      <c r="I372" s="62"/>
      <c r="J372" s="62"/>
      <c r="K372" s="62"/>
      <c r="L372" s="62"/>
      <c r="M372" s="143"/>
      <c r="N372" s="143"/>
      <c r="O372" s="62"/>
      <c r="P372" s="62">
        <v>1</v>
      </c>
      <c r="Q372" s="62">
        <v>1</v>
      </c>
      <c r="R372" s="62">
        <v>1</v>
      </c>
      <c r="S372" s="62"/>
      <c r="T372" s="62"/>
      <c r="U372" s="62"/>
      <c r="V372" s="182">
        <v>42278</v>
      </c>
      <c r="W372" s="182"/>
      <c r="X372" s="66" t="s">
        <v>674</v>
      </c>
      <c r="Y372" s="66" t="s">
        <v>1518</v>
      </c>
      <c r="Z372" s="66" t="s">
        <v>675</v>
      </c>
      <c r="AA372" s="66" t="s">
        <v>1732</v>
      </c>
      <c r="AB372" s="59" t="s">
        <v>25</v>
      </c>
      <c r="AC372" s="59" t="s">
        <v>1779</v>
      </c>
      <c r="AD372" s="59" t="s">
        <v>11</v>
      </c>
      <c r="AE372" s="59">
        <v>8</v>
      </c>
      <c r="AF372" s="3">
        <v>7.68</v>
      </c>
      <c r="AG372" s="3">
        <v>8.4</v>
      </c>
      <c r="AH372" s="3">
        <v>7.04</v>
      </c>
      <c r="AI372" s="3">
        <v>10</v>
      </c>
      <c r="AK372" s="105" t="str">
        <f>VLOOKUP(X372,[1]Munka1!$B$3:$W$507,22,FALSE)</f>
        <v>Közép-magyarországi régió</v>
      </c>
    </row>
    <row r="373" spans="2:37" s="2" customFormat="1" ht="18" hidden="1" customHeight="1" x14ac:dyDescent="0.2">
      <c r="B373" s="62"/>
      <c r="C373" s="62">
        <v>1</v>
      </c>
      <c r="D373" s="62">
        <v>1</v>
      </c>
      <c r="E373" s="62">
        <v>1</v>
      </c>
      <c r="F373" s="62"/>
      <c r="G373" s="62"/>
      <c r="H373" s="62"/>
      <c r="I373" s="62"/>
      <c r="J373" s="62"/>
      <c r="K373" s="62"/>
      <c r="L373" s="62"/>
      <c r="M373" s="143"/>
      <c r="N373" s="143"/>
      <c r="O373" s="62"/>
      <c r="P373" s="62">
        <v>1</v>
      </c>
      <c r="Q373" s="62">
        <v>1</v>
      </c>
      <c r="R373" s="62">
        <v>1</v>
      </c>
      <c r="S373" s="62"/>
      <c r="T373" s="62"/>
      <c r="U373" s="62"/>
      <c r="V373" s="182">
        <v>42278</v>
      </c>
      <c r="W373" s="182"/>
      <c r="X373" s="66" t="s">
        <v>676</v>
      </c>
      <c r="Y373" s="66" t="s">
        <v>1286</v>
      </c>
      <c r="Z373" s="66" t="s">
        <v>677</v>
      </c>
      <c r="AA373" s="424" t="s">
        <v>1731</v>
      </c>
      <c r="AB373" s="59" t="s">
        <v>25</v>
      </c>
      <c r="AC373" s="59" t="s">
        <v>1779</v>
      </c>
      <c r="AD373" s="59" t="s">
        <v>15</v>
      </c>
      <c r="AE373" s="59" t="s">
        <v>460</v>
      </c>
      <c r="AF373" s="3">
        <v>7.68</v>
      </c>
      <c r="AG373" s="3">
        <v>8.4</v>
      </c>
      <c r="AH373" s="3">
        <v>7</v>
      </c>
      <c r="AI373" s="3">
        <v>10</v>
      </c>
      <c r="AK373" s="105" t="str">
        <f>VLOOKUP(X373,[1]Munka1!$B$3:$W$507,22,FALSE)</f>
        <v>Kelet-magyarországi régió</v>
      </c>
    </row>
    <row r="374" spans="2:37" s="2" customFormat="1" ht="18" hidden="1" customHeight="1" x14ac:dyDescent="0.2">
      <c r="B374" s="62">
        <v>1</v>
      </c>
      <c r="C374" s="31" t="s">
        <v>904</v>
      </c>
      <c r="D374" s="62"/>
      <c r="E374" s="62"/>
      <c r="F374" s="62"/>
      <c r="G374" s="62"/>
      <c r="H374" s="62"/>
      <c r="I374" s="62"/>
      <c r="J374" s="62"/>
      <c r="K374" s="62"/>
      <c r="L374" s="62"/>
      <c r="M374" s="143"/>
      <c r="N374" s="143"/>
      <c r="O374" s="62">
        <v>1</v>
      </c>
      <c r="P374" s="62"/>
      <c r="Q374" s="62"/>
      <c r="R374" s="62"/>
      <c r="S374" s="62"/>
      <c r="T374" s="62">
        <v>1</v>
      </c>
      <c r="U374" s="62"/>
      <c r="V374" s="182">
        <v>42278</v>
      </c>
      <c r="W374" s="182"/>
      <c r="X374" s="65" t="s">
        <v>1017</v>
      </c>
      <c r="Y374" s="65" t="s">
        <v>1547</v>
      </c>
      <c r="Z374" s="65" t="s">
        <v>1067</v>
      </c>
      <c r="AA374" s="65" t="s">
        <v>1730</v>
      </c>
      <c r="AB374" s="25" t="s">
        <v>4</v>
      </c>
      <c r="AC374" s="25" t="s">
        <v>1073</v>
      </c>
      <c r="AD374" s="25"/>
      <c r="AE374" s="25"/>
      <c r="AF374" s="20"/>
      <c r="AG374" s="20"/>
      <c r="AH374" s="20"/>
      <c r="AI374" s="20"/>
      <c r="AK374" s="105" t="e">
        <f>VLOOKUP(X374,[1]Munka1!$B$3:$W$507,22,FALSE)</f>
        <v>#N/A</v>
      </c>
    </row>
    <row r="375" spans="2:37" s="2" customFormat="1" ht="18" hidden="1" customHeight="1" x14ac:dyDescent="0.2">
      <c r="B375" s="62"/>
      <c r="C375" s="62">
        <v>1</v>
      </c>
      <c r="D375" s="62">
        <v>1</v>
      </c>
      <c r="E375" s="62"/>
      <c r="F375" s="62"/>
      <c r="G375" s="62"/>
      <c r="H375" s="62"/>
      <c r="I375" s="62">
        <v>1</v>
      </c>
      <c r="J375" s="62"/>
      <c r="K375" s="62"/>
      <c r="L375" s="62"/>
      <c r="M375" s="143"/>
      <c r="N375" s="143"/>
      <c r="O375" s="62"/>
      <c r="P375" s="62">
        <v>1</v>
      </c>
      <c r="Q375" s="62">
        <v>1</v>
      </c>
      <c r="R375" s="62">
        <v>1</v>
      </c>
      <c r="S375" s="62"/>
      <c r="T375" s="62"/>
      <c r="U375" s="62"/>
      <c r="V375" s="182">
        <v>42278</v>
      </c>
      <c r="W375" s="182"/>
      <c r="X375" s="27" t="s">
        <v>678</v>
      </c>
      <c r="Y375" s="27" t="s">
        <v>1545</v>
      </c>
      <c r="Z375" s="27" t="s">
        <v>679</v>
      </c>
      <c r="AA375" s="27" t="s">
        <v>1730</v>
      </c>
      <c r="AB375" s="28" t="s">
        <v>4</v>
      </c>
      <c r="AC375" s="28" t="s">
        <v>1073</v>
      </c>
      <c r="AD375" s="28" t="s">
        <v>115</v>
      </c>
      <c r="AE375" s="28" t="s">
        <v>1078</v>
      </c>
      <c r="AF375" s="4">
        <v>22</v>
      </c>
      <c r="AG375" s="4">
        <v>63</v>
      </c>
      <c r="AH375" s="4">
        <v>22</v>
      </c>
      <c r="AI375" s="4">
        <v>63</v>
      </c>
      <c r="AK375" s="105" t="str">
        <f>VLOOKUP(X375,[1]Munka1!$B$3:$W$507,22,FALSE)</f>
        <v>Nyugat-magyarországi régió</v>
      </c>
    </row>
    <row r="376" spans="2:37" s="2" customFormat="1" ht="18" hidden="1" customHeight="1" x14ac:dyDescent="0.2">
      <c r="B376" s="62"/>
      <c r="C376" s="62">
        <v>1</v>
      </c>
      <c r="D376" s="62">
        <v>1</v>
      </c>
      <c r="E376" s="62"/>
      <c r="F376" s="62"/>
      <c r="G376" s="62"/>
      <c r="H376" s="62"/>
      <c r="I376" s="62">
        <v>1</v>
      </c>
      <c r="J376" s="62"/>
      <c r="K376" s="62"/>
      <c r="L376" s="62"/>
      <c r="M376" s="143"/>
      <c r="N376" s="143"/>
      <c r="O376" s="62"/>
      <c r="P376" s="62">
        <v>1</v>
      </c>
      <c r="Q376" s="62">
        <v>1</v>
      </c>
      <c r="R376" s="62">
        <v>1</v>
      </c>
      <c r="S376" s="62"/>
      <c r="T376" s="62"/>
      <c r="U376" s="62"/>
      <c r="V376" s="182">
        <v>42278</v>
      </c>
      <c r="W376" s="182"/>
      <c r="X376" s="27" t="s">
        <v>680</v>
      </c>
      <c r="Y376" s="27" t="s">
        <v>1546</v>
      </c>
      <c r="Z376" s="27" t="s">
        <v>681</v>
      </c>
      <c r="AA376" s="27" t="s">
        <v>1730</v>
      </c>
      <c r="AB376" s="28" t="s">
        <v>4</v>
      </c>
      <c r="AC376" s="28" t="s">
        <v>1073</v>
      </c>
      <c r="AD376" s="28" t="s">
        <v>17</v>
      </c>
      <c r="AE376" s="28">
        <v>18.3</v>
      </c>
      <c r="AF376" s="4">
        <v>17.5</v>
      </c>
      <c r="AG376" s="4">
        <v>19.2</v>
      </c>
      <c r="AH376" s="4">
        <v>16.100000000000001</v>
      </c>
      <c r="AI376" s="4">
        <v>23.4</v>
      </c>
      <c r="AK376" s="105" t="str">
        <f>VLOOKUP(X376,[1]Munka1!$B$3:$W$507,22,FALSE)</f>
        <v>Nyugat-magyarországi régió</v>
      </c>
    </row>
    <row r="377" spans="2:37" s="2" customFormat="1" ht="18" hidden="1" customHeight="1" x14ac:dyDescent="0.2">
      <c r="B377" s="62">
        <v>1</v>
      </c>
      <c r="C377" s="62">
        <v>1</v>
      </c>
      <c r="D377" s="62">
        <v>1</v>
      </c>
      <c r="E377" s="62">
        <v>1</v>
      </c>
      <c r="F377" s="62"/>
      <c r="G377" s="62"/>
      <c r="H377" s="62"/>
      <c r="I377" s="62"/>
      <c r="J377" s="62"/>
      <c r="K377" s="62"/>
      <c r="L377" s="62"/>
      <c r="M377" s="143"/>
      <c r="N377" s="143">
        <v>1</v>
      </c>
      <c r="O377" s="62"/>
      <c r="P377" s="62"/>
      <c r="Q377" s="62">
        <v>1</v>
      </c>
      <c r="R377" s="62">
        <v>1</v>
      </c>
      <c r="S377" s="62">
        <v>1</v>
      </c>
      <c r="T377" s="62"/>
      <c r="U377" s="62"/>
      <c r="V377" s="182">
        <v>42278</v>
      </c>
      <c r="W377" s="182"/>
      <c r="X377" s="63" t="s">
        <v>686</v>
      </c>
      <c r="Y377" s="63" t="s">
        <v>1551</v>
      </c>
      <c r="Z377" s="63" t="s">
        <v>687</v>
      </c>
      <c r="AA377" s="63" t="s">
        <v>1731</v>
      </c>
      <c r="AB377" s="64" t="s">
        <v>10</v>
      </c>
      <c r="AC377" s="64" t="s">
        <v>1778</v>
      </c>
      <c r="AD377" s="64" t="s">
        <v>56</v>
      </c>
      <c r="AE377" s="64">
        <v>8</v>
      </c>
      <c r="AF377" s="55">
        <v>7.68</v>
      </c>
      <c r="AG377" s="55">
        <v>8.4</v>
      </c>
      <c r="AH377" s="55">
        <v>7.04</v>
      </c>
      <c r="AI377" s="55">
        <v>10</v>
      </c>
      <c r="AK377" s="105" t="str">
        <f>VLOOKUP(X377,[1]Munka1!$B$3:$W$507,22,FALSE)</f>
        <v>Kelet-magyarországi régió</v>
      </c>
    </row>
    <row r="378" spans="2:37" s="2" customFormat="1" ht="18" hidden="1" customHeight="1" x14ac:dyDescent="0.2">
      <c r="B378" s="62">
        <v>1</v>
      </c>
      <c r="C378" s="31" t="s">
        <v>904</v>
      </c>
      <c r="D378" s="62"/>
      <c r="E378" s="62"/>
      <c r="F378" s="62"/>
      <c r="G378" s="62"/>
      <c r="H378" s="62"/>
      <c r="I378" s="62"/>
      <c r="J378" s="62"/>
      <c r="K378" s="62"/>
      <c r="L378" s="62"/>
      <c r="M378" s="143"/>
      <c r="N378" s="143">
        <v>1</v>
      </c>
      <c r="O378" s="62"/>
      <c r="P378" s="62"/>
      <c r="Q378" s="62"/>
      <c r="R378" s="62"/>
      <c r="S378" s="62">
        <v>1</v>
      </c>
      <c r="T378" s="62"/>
      <c r="U378" s="62"/>
      <c r="V378" s="182">
        <v>42278</v>
      </c>
      <c r="W378" s="182"/>
      <c r="X378" s="65" t="s">
        <v>688</v>
      </c>
      <c r="Y378" s="65" t="s">
        <v>1521</v>
      </c>
      <c r="Z378" s="65" t="s">
        <v>689</v>
      </c>
      <c r="AA378" s="65" t="s">
        <v>1732</v>
      </c>
      <c r="AB378" s="25" t="s">
        <v>25</v>
      </c>
      <c r="AC378" s="25" t="s">
        <v>1779</v>
      </c>
      <c r="AD378" s="25"/>
      <c r="AE378" s="25"/>
      <c r="AF378" s="20"/>
      <c r="AG378" s="20"/>
      <c r="AH378" s="20"/>
      <c r="AI378" s="20"/>
      <c r="AK378" s="105" t="e">
        <f>VLOOKUP(X378,[1]Munka1!$B$3:$W$507,22,FALSE)</f>
        <v>#N/A</v>
      </c>
    </row>
    <row r="379" spans="2:37" s="2" customFormat="1" ht="18" hidden="1" customHeight="1" x14ac:dyDescent="0.2">
      <c r="B379" s="62"/>
      <c r="C379" s="62">
        <v>1</v>
      </c>
      <c r="D379" s="62">
        <v>1</v>
      </c>
      <c r="E379" s="62">
        <v>1</v>
      </c>
      <c r="F379" s="62"/>
      <c r="G379" s="62"/>
      <c r="H379" s="62"/>
      <c r="I379" s="62"/>
      <c r="J379" s="62"/>
      <c r="K379" s="62"/>
      <c r="L379" s="62"/>
      <c r="M379" s="143"/>
      <c r="N379" s="143"/>
      <c r="O379" s="62"/>
      <c r="P379" s="62">
        <v>1</v>
      </c>
      <c r="Q379" s="62">
        <v>1</v>
      </c>
      <c r="R379" s="62">
        <v>1</v>
      </c>
      <c r="S379" s="62"/>
      <c r="T379" s="62"/>
      <c r="U379" s="62"/>
      <c r="V379" s="182">
        <v>42278</v>
      </c>
      <c r="W379" s="182"/>
      <c r="X379" s="66" t="s">
        <v>690</v>
      </c>
      <c r="Y379" s="66" t="s">
        <v>1520</v>
      </c>
      <c r="Z379" s="66" t="s">
        <v>691</v>
      </c>
      <c r="AA379" s="66" t="s">
        <v>1732</v>
      </c>
      <c r="AB379" s="59" t="s">
        <v>25</v>
      </c>
      <c r="AC379" s="59" t="s">
        <v>1779</v>
      </c>
      <c r="AD379" s="59" t="s">
        <v>17</v>
      </c>
      <c r="AE379" s="59">
        <v>6</v>
      </c>
      <c r="AF379" s="3">
        <v>5.76</v>
      </c>
      <c r="AG379" s="3">
        <v>6.3</v>
      </c>
      <c r="AH379" s="3">
        <v>5</v>
      </c>
      <c r="AI379" s="3">
        <v>8</v>
      </c>
      <c r="AK379" s="105" t="str">
        <f>VLOOKUP(X379,[1]Munka1!$B$3:$W$507,22,FALSE)</f>
        <v>Közép-magyarországi régió</v>
      </c>
    </row>
    <row r="380" spans="2:37" s="2" customFormat="1" ht="18" hidden="1" customHeight="1" x14ac:dyDescent="0.2">
      <c r="B380" s="62"/>
      <c r="C380" s="62">
        <v>1</v>
      </c>
      <c r="D380" s="62">
        <v>1</v>
      </c>
      <c r="E380" s="62">
        <v>1</v>
      </c>
      <c r="F380" s="62"/>
      <c r="G380" s="62"/>
      <c r="H380" s="62"/>
      <c r="I380" s="62"/>
      <c r="J380" s="62"/>
      <c r="K380" s="62"/>
      <c r="L380" s="62"/>
      <c r="M380" s="143"/>
      <c r="N380" s="143"/>
      <c r="O380" s="62"/>
      <c r="P380" s="62">
        <v>1</v>
      </c>
      <c r="Q380" s="62">
        <v>1</v>
      </c>
      <c r="R380" s="62">
        <v>1</v>
      </c>
      <c r="S380" s="62"/>
      <c r="T380" s="62"/>
      <c r="U380" s="62"/>
      <c r="V380" s="182">
        <v>42278</v>
      </c>
      <c r="W380" s="182"/>
      <c r="X380" s="66" t="s">
        <v>692</v>
      </c>
      <c r="Y380" s="66" t="s">
        <v>1522</v>
      </c>
      <c r="Z380" s="66" t="s">
        <v>693</v>
      </c>
      <c r="AA380" s="66" t="s">
        <v>1732</v>
      </c>
      <c r="AB380" s="59" t="s">
        <v>25</v>
      </c>
      <c r="AC380" s="59" t="s">
        <v>1779</v>
      </c>
      <c r="AD380" s="59" t="s">
        <v>17</v>
      </c>
      <c r="AE380" s="59">
        <v>6</v>
      </c>
      <c r="AF380" s="3">
        <v>5.76</v>
      </c>
      <c r="AG380" s="3">
        <v>6.3</v>
      </c>
      <c r="AH380" s="3">
        <v>5</v>
      </c>
      <c r="AI380" s="3">
        <v>8</v>
      </c>
      <c r="AK380" s="105" t="str">
        <f>VLOOKUP(X380,[1]Munka1!$B$3:$W$507,22,FALSE)</f>
        <v>Közép-magyarországi régió</v>
      </c>
    </row>
    <row r="381" spans="2:37" s="2" customFormat="1" ht="18" hidden="1" customHeight="1" x14ac:dyDescent="0.2">
      <c r="B381" s="62"/>
      <c r="C381" s="62">
        <v>1</v>
      </c>
      <c r="D381" s="62">
        <v>1</v>
      </c>
      <c r="E381" s="62">
        <v>1</v>
      </c>
      <c r="F381" s="62"/>
      <c r="G381" s="62"/>
      <c r="H381" s="62"/>
      <c r="I381" s="62"/>
      <c r="J381" s="62"/>
      <c r="K381" s="62"/>
      <c r="L381" s="62"/>
      <c r="M381" s="143"/>
      <c r="N381" s="143"/>
      <c r="O381" s="62"/>
      <c r="P381" s="62">
        <v>1</v>
      </c>
      <c r="Q381" s="62">
        <v>1</v>
      </c>
      <c r="R381" s="62">
        <v>1</v>
      </c>
      <c r="S381" s="62"/>
      <c r="T381" s="62"/>
      <c r="U381" s="62"/>
      <c r="V381" s="182">
        <v>42278</v>
      </c>
      <c r="W381" s="182"/>
      <c r="X381" s="66" t="s">
        <v>694</v>
      </c>
      <c r="Y381" s="66" t="s">
        <v>1631</v>
      </c>
      <c r="Z381" s="66" t="s">
        <v>695</v>
      </c>
      <c r="AA381" s="66" t="s">
        <v>1732</v>
      </c>
      <c r="AB381" s="59" t="s">
        <v>25</v>
      </c>
      <c r="AC381" s="59" t="s">
        <v>1779</v>
      </c>
      <c r="AD381" s="59" t="s">
        <v>208</v>
      </c>
      <c r="AE381" s="59">
        <v>6</v>
      </c>
      <c r="AF381" s="3">
        <v>5.76</v>
      </c>
      <c r="AG381" s="3">
        <v>6.3</v>
      </c>
      <c r="AH381" s="3">
        <v>5</v>
      </c>
      <c r="AI381" s="3">
        <v>8</v>
      </c>
      <c r="AK381" s="105" t="str">
        <f>VLOOKUP(X381,[1]Munka1!$B$3:$W$507,22,FALSE)</f>
        <v>Közép-magyarországi régió</v>
      </c>
    </row>
    <row r="382" spans="2:37" s="2" customFormat="1" ht="18" hidden="1" customHeight="1" x14ac:dyDescent="0.2">
      <c r="B382" s="62">
        <v>1</v>
      </c>
      <c r="C382" s="31" t="s">
        <v>904</v>
      </c>
      <c r="D382" s="62"/>
      <c r="E382" s="62"/>
      <c r="F382" s="62"/>
      <c r="G382" s="62"/>
      <c r="H382" s="62"/>
      <c r="I382" s="62"/>
      <c r="J382" s="62"/>
      <c r="K382" s="62"/>
      <c r="L382" s="62"/>
      <c r="M382" s="143"/>
      <c r="N382" s="143">
        <v>1</v>
      </c>
      <c r="O382" s="62"/>
      <c r="P382" s="62"/>
      <c r="Q382" s="62"/>
      <c r="R382" s="62"/>
      <c r="S382" s="62">
        <v>1</v>
      </c>
      <c r="T382" s="62"/>
      <c r="U382" s="62"/>
      <c r="V382" s="182">
        <v>42278</v>
      </c>
      <c r="W382" s="182"/>
      <c r="X382" s="65" t="s">
        <v>696</v>
      </c>
      <c r="Y382" s="65" t="s">
        <v>1552</v>
      </c>
      <c r="Z382" s="65" t="s">
        <v>697</v>
      </c>
      <c r="AA382" s="65" t="s">
        <v>1730</v>
      </c>
      <c r="AB382" s="25" t="s">
        <v>4</v>
      </c>
      <c r="AC382" s="25" t="s">
        <v>1025</v>
      </c>
      <c r="AD382" s="25"/>
      <c r="AE382" s="25"/>
      <c r="AF382" s="20"/>
      <c r="AG382" s="20"/>
      <c r="AH382" s="20"/>
      <c r="AI382" s="20"/>
      <c r="AK382" s="105" t="e">
        <f>VLOOKUP(X382,[1]Munka1!$B$3:$W$507,22,FALSE)</f>
        <v>#N/A</v>
      </c>
    </row>
    <row r="383" spans="2:37" s="2" customFormat="1" ht="18" hidden="1" customHeight="1" x14ac:dyDescent="0.2">
      <c r="B383" s="62"/>
      <c r="C383" s="62">
        <v>1</v>
      </c>
      <c r="D383" s="62">
        <v>1</v>
      </c>
      <c r="E383" s="62">
        <v>1</v>
      </c>
      <c r="F383" s="62"/>
      <c r="G383" s="62"/>
      <c r="H383" s="62"/>
      <c r="I383" s="62"/>
      <c r="J383" s="62"/>
      <c r="K383" s="62"/>
      <c r="L383" s="62"/>
      <c r="M383" s="143"/>
      <c r="N383" s="143"/>
      <c r="O383" s="62"/>
      <c r="P383" s="62">
        <v>1</v>
      </c>
      <c r="Q383" s="62">
        <v>1</v>
      </c>
      <c r="R383" s="62">
        <v>1</v>
      </c>
      <c r="S383" s="62"/>
      <c r="T383" s="62"/>
      <c r="U383" s="62"/>
      <c r="V383" s="182">
        <v>42278</v>
      </c>
      <c r="W383" s="182"/>
      <c r="X383" s="66" t="s">
        <v>698</v>
      </c>
      <c r="Y383" s="66" t="s">
        <v>1553</v>
      </c>
      <c r="Z383" s="66" t="s">
        <v>699</v>
      </c>
      <c r="AA383" s="66" t="s">
        <v>1730</v>
      </c>
      <c r="AB383" s="59" t="s">
        <v>4</v>
      </c>
      <c r="AC383" s="59" t="s">
        <v>1025</v>
      </c>
      <c r="AD383" s="59" t="s">
        <v>155</v>
      </c>
      <c r="AE383" s="59">
        <v>6</v>
      </c>
      <c r="AF383" s="3">
        <v>5.76</v>
      </c>
      <c r="AG383" s="3">
        <v>6.3</v>
      </c>
      <c r="AH383" s="3">
        <v>5</v>
      </c>
      <c r="AI383" s="3">
        <v>8</v>
      </c>
      <c r="AK383" s="105" t="str">
        <f>VLOOKUP(X383,[1]Munka1!$B$3:$W$507,22,FALSE)</f>
        <v>Nyugat-magyarországi régió</v>
      </c>
    </row>
    <row r="384" spans="2:37" s="2" customFormat="1" ht="18" hidden="1" customHeight="1" x14ac:dyDescent="0.2">
      <c r="B384" s="62"/>
      <c r="C384" s="62">
        <v>1</v>
      </c>
      <c r="D384" s="62">
        <v>1</v>
      </c>
      <c r="E384" s="62">
        <v>1</v>
      </c>
      <c r="F384" s="62"/>
      <c r="G384" s="62"/>
      <c r="H384" s="62"/>
      <c r="I384" s="62"/>
      <c r="J384" s="62"/>
      <c r="K384" s="62"/>
      <c r="L384" s="62"/>
      <c r="M384" s="143"/>
      <c r="N384" s="143"/>
      <c r="O384" s="62"/>
      <c r="P384" s="62">
        <v>1</v>
      </c>
      <c r="Q384" s="62">
        <v>1</v>
      </c>
      <c r="R384" s="62">
        <v>1</v>
      </c>
      <c r="S384" s="62"/>
      <c r="T384" s="62"/>
      <c r="U384" s="62"/>
      <c r="V384" s="182">
        <v>42278</v>
      </c>
      <c r="W384" s="182"/>
      <c r="X384" s="66" t="s">
        <v>700</v>
      </c>
      <c r="Y384" s="66" t="s">
        <v>1554</v>
      </c>
      <c r="Z384" s="66" t="s">
        <v>701</v>
      </c>
      <c r="AA384" s="66" t="s">
        <v>1730</v>
      </c>
      <c r="AB384" s="59" t="s">
        <v>4</v>
      </c>
      <c r="AC384" s="59" t="s">
        <v>1025</v>
      </c>
      <c r="AD384" s="59" t="s">
        <v>41</v>
      </c>
      <c r="AE384" s="59">
        <v>6</v>
      </c>
      <c r="AF384" s="3">
        <v>5.76</v>
      </c>
      <c r="AG384" s="3">
        <v>6.3</v>
      </c>
      <c r="AH384" s="3">
        <v>5</v>
      </c>
      <c r="AI384" s="3">
        <v>8</v>
      </c>
      <c r="AK384" s="105" t="str">
        <f>VLOOKUP(X384,[1]Munka1!$B$3:$W$507,22,FALSE)</f>
        <v>Nyugat-magyarországi régió</v>
      </c>
    </row>
    <row r="385" spans="2:37" s="2" customFormat="1" ht="18" hidden="1" customHeight="1" x14ac:dyDescent="0.2">
      <c r="B385" s="62"/>
      <c r="C385" s="62">
        <v>1</v>
      </c>
      <c r="D385" s="62">
        <v>1</v>
      </c>
      <c r="E385" s="62">
        <v>1</v>
      </c>
      <c r="F385" s="62"/>
      <c r="G385" s="62"/>
      <c r="H385" s="62"/>
      <c r="I385" s="62"/>
      <c r="J385" s="62"/>
      <c r="K385" s="62"/>
      <c r="L385" s="62"/>
      <c r="M385" s="143"/>
      <c r="N385" s="143"/>
      <c r="O385" s="62"/>
      <c r="P385" s="62">
        <v>1</v>
      </c>
      <c r="Q385" s="62">
        <v>1</v>
      </c>
      <c r="R385" s="62">
        <v>1</v>
      </c>
      <c r="S385" s="62"/>
      <c r="T385" s="62"/>
      <c r="U385" s="62"/>
      <c r="V385" s="182">
        <v>42278</v>
      </c>
      <c r="W385" s="182"/>
      <c r="X385" s="66" t="s">
        <v>702</v>
      </c>
      <c r="Y385" s="66" t="s">
        <v>1510</v>
      </c>
      <c r="Z385" s="66" t="s">
        <v>703</v>
      </c>
      <c r="AA385" s="66" t="s">
        <v>1730</v>
      </c>
      <c r="AB385" s="59" t="s">
        <v>4</v>
      </c>
      <c r="AC385" s="59" t="s">
        <v>1025</v>
      </c>
      <c r="AD385" s="59" t="s">
        <v>41</v>
      </c>
      <c r="AE385" s="59">
        <v>6</v>
      </c>
      <c r="AF385" s="3">
        <v>5.76</v>
      </c>
      <c r="AG385" s="3">
        <v>6.3</v>
      </c>
      <c r="AH385" s="3">
        <v>5</v>
      </c>
      <c r="AI385" s="3">
        <v>8</v>
      </c>
      <c r="AK385" s="105" t="str">
        <f>VLOOKUP(X385,[1]Munka1!$B$3:$W$507,22,FALSE)</f>
        <v>Nyugat-magyarországi régió</v>
      </c>
    </row>
    <row r="386" spans="2:37" s="2" customFormat="1" ht="18" hidden="1" customHeight="1" x14ac:dyDescent="0.2">
      <c r="B386" s="62">
        <v>1</v>
      </c>
      <c r="C386" s="31" t="s">
        <v>904</v>
      </c>
      <c r="D386" s="62"/>
      <c r="E386" s="62"/>
      <c r="F386" s="62"/>
      <c r="G386" s="62"/>
      <c r="H386" s="62"/>
      <c r="I386" s="62"/>
      <c r="J386" s="62"/>
      <c r="K386" s="62"/>
      <c r="L386" s="62"/>
      <c r="M386" s="143"/>
      <c r="N386" s="143">
        <v>1</v>
      </c>
      <c r="O386" s="62"/>
      <c r="P386" s="62"/>
      <c r="Q386" s="62"/>
      <c r="R386" s="62"/>
      <c r="S386" s="62">
        <v>1</v>
      </c>
      <c r="T386" s="62"/>
      <c r="U386" s="62"/>
      <c r="V386" s="182">
        <v>42278</v>
      </c>
      <c r="W386" s="182"/>
      <c r="X386" s="65" t="s">
        <v>706</v>
      </c>
      <c r="Y386" s="65" t="s">
        <v>1524</v>
      </c>
      <c r="Z386" s="65" t="s">
        <v>707</v>
      </c>
      <c r="AA386" s="65" t="s">
        <v>1730</v>
      </c>
      <c r="AB386" s="25" t="s">
        <v>25</v>
      </c>
      <c r="AC386" s="25" t="s">
        <v>1025</v>
      </c>
      <c r="AD386" s="25"/>
      <c r="AE386" s="25"/>
      <c r="AF386" s="20"/>
      <c r="AG386" s="20"/>
      <c r="AH386" s="20"/>
      <c r="AI386" s="20"/>
      <c r="AK386" s="105" t="e">
        <f>VLOOKUP(X386,[1]Munka1!$B$3:$W$507,22,FALSE)</f>
        <v>#N/A</v>
      </c>
    </row>
    <row r="387" spans="2:37" s="2" customFormat="1" ht="18" hidden="1" customHeight="1" x14ac:dyDescent="0.2">
      <c r="B387" s="62"/>
      <c r="C387" s="62">
        <v>1</v>
      </c>
      <c r="D387" s="62">
        <v>1</v>
      </c>
      <c r="E387" s="62">
        <v>1</v>
      </c>
      <c r="F387" s="62"/>
      <c r="G387" s="62"/>
      <c r="H387" s="62"/>
      <c r="I387" s="62"/>
      <c r="J387" s="62"/>
      <c r="K387" s="62"/>
      <c r="L387" s="62"/>
      <c r="M387" s="143"/>
      <c r="N387" s="143"/>
      <c r="O387" s="62"/>
      <c r="P387" s="62">
        <v>1</v>
      </c>
      <c r="Q387" s="62">
        <v>1</v>
      </c>
      <c r="R387" s="62">
        <v>1</v>
      </c>
      <c r="S387" s="62"/>
      <c r="T387" s="62"/>
      <c r="U387" s="62"/>
      <c r="V387" s="182">
        <v>42278</v>
      </c>
      <c r="W387" s="182"/>
      <c r="X387" s="66" t="s">
        <v>708</v>
      </c>
      <c r="Y387" s="66" t="s">
        <v>1523</v>
      </c>
      <c r="Z387" s="66" t="s">
        <v>709</v>
      </c>
      <c r="AA387" s="66" t="s">
        <v>1730</v>
      </c>
      <c r="AB387" s="59" t="s">
        <v>25</v>
      </c>
      <c r="AC387" s="59" t="s">
        <v>1025</v>
      </c>
      <c r="AD387" s="59" t="s">
        <v>15</v>
      </c>
      <c r="AE387" s="59">
        <v>6</v>
      </c>
      <c r="AF387" s="3">
        <v>5.76</v>
      </c>
      <c r="AG387" s="3">
        <v>6.3</v>
      </c>
      <c r="AH387" s="3">
        <v>5</v>
      </c>
      <c r="AI387" s="3">
        <v>8</v>
      </c>
      <c r="AK387" s="105" t="str">
        <f>VLOOKUP(X387,[1]Munka1!$B$3:$W$507,22,FALSE)</f>
        <v>Nyugat-magyarországi régió</v>
      </c>
    </row>
    <row r="388" spans="2:37" s="2" customFormat="1" ht="18" hidden="1" customHeight="1" x14ac:dyDescent="0.2">
      <c r="B388" s="62"/>
      <c r="C388" s="62">
        <v>1</v>
      </c>
      <c r="D388" s="62">
        <v>1</v>
      </c>
      <c r="E388" s="62">
        <v>1</v>
      </c>
      <c r="F388" s="62"/>
      <c r="G388" s="62"/>
      <c r="H388" s="62"/>
      <c r="I388" s="62"/>
      <c r="J388" s="62"/>
      <c r="K388" s="62"/>
      <c r="L388" s="62"/>
      <c r="M388" s="143"/>
      <c r="N388" s="143"/>
      <c r="O388" s="62"/>
      <c r="P388" s="62">
        <v>1</v>
      </c>
      <c r="Q388" s="62">
        <v>1</v>
      </c>
      <c r="R388" s="62">
        <v>1</v>
      </c>
      <c r="S388" s="62"/>
      <c r="T388" s="62"/>
      <c r="U388" s="62"/>
      <c r="V388" s="182">
        <v>42278</v>
      </c>
      <c r="W388" s="182"/>
      <c r="X388" s="66" t="s">
        <v>710</v>
      </c>
      <c r="Y388" s="66" t="s">
        <v>1525</v>
      </c>
      <c r="Z388" s="66" t="s">
        <v>711</v>
      </c>
      <c r="AA388" s="66" t="s">
        <v>1730</v>
      </c>
      <c r="AB388" s="59" t="s">
        <v>25</v>
      </c>
      <c r="AC388" s="59" t="s">
        <v>1025</v>
      </c>
      <c r="AD388" s="59" t="s">
        <v>7</v>
      </c>
      <c r="AE388" s="59">
        <v>6</v>
      </c>
      <c r="AF388" s="3">
        <v>5.76</v>
      </c>
      <c r="AG388" s="3">
        <v>6.3</v>
      </c>
      <c r="AH388" s="3">
        <v>5</v>
      </c>
      <c r="AI388" s="3">
        <v>8</v>
      </c>
      <c r="AK388" s="105" t="str">
        <f>VLOOKUP(X388,[1]Munka1!$B$3:$W$507,22,FALSE)</f>
        <v>Nyugat-magyarországi régió</v>
      </c>
    </row>
    <row r="389" spans="2:37" s="2" customFormat="1" ht="18" hidden="1" customHeight="1" x14ac:dyDescent="0.2">
      <c r="B389" s="62">
        <v>1</v>
      </c>
      <c r="C389" s="62">
        <v>1</v>
      </c>
      <c r="D389" s="62">
        <v>1</v>
      </c>
      <c r="E389" s="62">
        <v>1</v>
      </c>
      <c r="F389" s="62"/>
      <c r="G389" s="62"/>
      <c r="H389" s="62"/>
      <c r="I389" s="62"/>
      <c r="J389" s="62"/>
      <c r="K389" s="62"/>
      <c r="L389" s="62"/>
      <c r="M389" s="143"/>
      <c r="N389" s="143">
        <v>1</v>
      </c>
      <c r="O389" s="62"/>
      <c r="P389" s="62"/>
      <c r="Q389" s="62">
        <v>1</v>
      </c>
      <c r="R389" s="62">
        <v>1</v>
      </c>
      <c r="S389" s="62">
        <v>1</v>
      </c>
      <c r="T389" s="62"/>
      <c r="U389" s="62"/>
      <c r="V389" s="182">
        <v>42278</v>
      </c>
      <c r="W389" s="182"/>
      <c r="X389" s="63" t="s">
        <v>712</v>
      </c>
      <c r="Y389" s="63" t="s">
        <v>1527</v>
      </c>
      <c r="Z389" s="63" t="s">
        <v>713</v>
      </c>
      <c r="AA389" s="63" t="s">
        <v>1732</v>
      </c>
      <c r="AB389" s="64" t="s">
        <v>18</v>
      </c>
      <c r="AC389" s="64" t="s">
        <v>1778</v>
      </c>
      <c r="AD389" s="64" t="s">
        <v>7</v>
      </c>
      <c r="AE389" s="64">
        <v>6</v>
      </c>
      <c r="AF389" s="55">
        <v>5.76</v>
      </c>
      <c r="AG389" s="55">
        <v>6.3</v>
      </c>
      <c r="AH389" s="55">
        <v>5</v>
      </c>
      <c r="AI389" s="55">
        <v>8</v>
      </c>
      <c r="AK389" s="105" t="str">
        <f>VLOOKUP(X389,[1]Munka1!$B$3:$W$507,22,FALSE)</f>
        <v>Közép-magyarországi régió</v>
      </c>
    </row>
    <row r="390" spans="2:37" s="2" customFormat="1" ht="18" hidden="1" customHeight="1" x14ac:dyDescent="0.2">
      <c r="B390" s="62">
        <v>1</v>
      </c>
      <c r="C390" s="31" t="s">
        <v>904</v>
      </c>
      <c r="D390" s="62"/>
      <c r="E390" s="62"/>
      <c r="F390" s="62"/>
      <c r="G390" s="62"/>
      <c r="H390" s="62"/>
      <c r="I390" s="62"/>
      <c r="J390" s="62"/>
      <c r="K390" s="62"/>
      <c r="L390" s="62"/>
      <c r="M390" s="143"/>
      <c r="N390" s="143">
        <v>1</v>
      </c>
      <c r="O390" s="62"/>
      <c r="P390" s="62"/>
      <c r="Q390" s="62"/>
      <c r="R390" s="62"/>
      <c r="S390" s="62">
        <v>1</v>
      </c>
      <c r="T390" s="62"/>
      <c r="U390" s="62"/>
      <c r="V390" s="182">
        <v>42278</v>
      </c>
      <c r="W390" s="182"/>
      <c r="X390" s="65" t="s">
        <v>714</v>
      </c>
      <c r="Y390" s="65" t="s">
        <v>1529</v>
      </c>
      <c r="Z390" s="65" t="s">
        <v>715</v>
      </c>
      <c r="AA390" s="65" t="s">
        <v>1732</v>
      </c>
      <c r="AB390" s="25" t="s">
        <v>25</v>
      </c>
      <c r="AC390" s="25" t="s">
        <v>1779</v>
      </c>
      <c r="AD390" s="25"/>
      <c r="AE390" s="25"/>
      <c r="AF390" s="20"/>
      <c r="AG390" s="20"/>
      <c r="AH390" s="20"/>
      <c r="AI390" s="20"/>
      <c r="AK390" s="105" t="e">
        <f>VLOOKUP(X390,[1]Munka1!$B$3:$W$507,22,FALSE)</f>
        <v>#N/A</v>
      </c>
    </row>
    <row r="391" spans="2:37" s="2" customFormat="1" ht="18" hidden="1" customHeight="1" x14ac:dyDescent="0.2">
      <c r="B391" s="62"/>
      <c r="C391" s="62">
        <v>1</v>
      </c>
      <c r="D391" s="62">
        <v>1</v>
      </c>
      <c r="E391" s="62">
        <v>1</v>
      </c>
      <c r="F391" s="62"/>
      <c r="G391" s="62"/>
      <c r="H391" s="62"/>
      <c r="I391" s="62"/>
      <c r="J391" s="62"/>
      <c r="K391" s="62"/>
      <c r="L391" s="62"/>
      <c r="M391" s="143"/>
      <c r="N391" s="143"/>
      <c r="O391" s="62"/>
      <c r="P391" s="62">
        <v>1</v>
      </c>
      <c r="Q391" s="62">
        <v>1</v>
      </c>
      <c r="R391" s="62">
        <v>1</v>
      </c>
      <c r="S391" s="62"/>
      <c r="T391" s="62"/>
      <c r="U391" s="62"/>
      <c r="V391" s="182">
        <v>42278</v>
      </c>
      <c r="W391" s="182"/>
      <c r="X391" s="66" t="s">
        <v>716</v>
      </c>
      <c r="Y391" s="66" t="s">
        <v>1528</v>
      </c>
      <c r="Z391" s="66" t="s">
        <v>717</v>
      </c>
      <c r="AA391" s="66" t="s">
        <v>1732</v>
      </c>
      <c r="AB391" s="59" t="s">
        <v>25</v>
      </c>
      <c r="AC391" s="59" t="s">
        <v>1779</v>
      </c>
      <c r="AD391" s="59" t="s">
        <v>718</v>
      </c>
      <c r="AE391" s="59">
        <v>6</v>
      </c>
      <c r="AF391" s="3">
        <v>5.76</v>
      </c>
      <c r="AG391" s="3">
        <v>6.3</v>
      </c>
      <c r="AH391" s="3">
        <v>5</v>
      </c>
      <c r="AI391" s="3">
        <v>8</v>
      </c>
      <c r="AK391" s="105" t="str">
        <f>VLOOKUP(X391,[1]Munka1!$B$3:$W$507,22,FALSE)</f>
        <v>Közép-magyarországi régió</v>
      </c>
    </row>
    <row r="392" spans="2:37" s="2" customFormat="1" ht="18" hidden="1" customHeight="1" x14ac:dyDescent="0.2">
      <c r="B392" s="62"/>
      <c r="C392" s="62">
        <v>1</v>
      </c>
      <c r="D392" s="62">
        <v>1</v>
      </c>
      <c r="E392" s="62">
        <v>1</v>
      </c>
      <c r="F392" s="62"/>
      <c r="G392" s="62"/>
      <c r="H392" s="62"/>
      <c r="I392" s="62"/>
      <c r="J392" s="62"/>
      <c r="K392" s="62"/>
      <c r="L392" s="62"/>
      <c r="M392" s="143"/>
      <c r="N392" s="143"/>
      <c r="O392" s="62"/>
      <c r="P392" s="62">
        <v>1</v>
      </c>
      <c r="Q392" s="62">
        <v>1</v>
      </c>
      <c r="R392" s="62">
        <v>1</v>
      </c>
      <c r="S392" s="62"/>
      <c r="T392" s="62"/>
      <c r="U392" s="62"/>
      <c r="V392" s="182">
        <v>42278</v>
      </c>
      <c r="W392" s="182"/>
      <c r="X392" s="66" t="s">
        <v>719</v>
      </c>
      <c r="Y392" s="66" t="s">
        <v>1530</v>
      </c>
      <c r="Z392" s="66" t="s">
        <v>720</v>
      </c>
      <c r="AA392" s="66" t="s">
        <v>1732</v>
      </c>
      <c r="AB392" s="59" t="s">
        <v>25</v>
      </c>
      <c r="AC392" s="59" t="s">
        <v>1779</v>
      </c>
      <c r="AD392" s="59" t="s">
        <v>11</v>
      </c>
      <c r="AE392" s="59">
        <v>6</v>
      </c>
      <c r="AF392" s="3">
        <v>5.76</v>
      </c>
      <c r="AG392" s="3">
        <v>6.3</v>
      </c>
      <c r="AH392" s="3">
        <v>5</v>
      </c>
      <c r="AI392" s="3">
        <v>8</v>
      </c>
      <c r="AK392" s="105" t="str">
        <f>VLOOKUP(X392,[1]Munka1!$B$3:$W$507,22,FALSE)</f>
        <v>Közép-magyarországi régió</v>
      </c>
    </row>
    <row r="393" spans="2:37" s="2" customFormat="1" ht="18" hidden="1" customHeight="1" x14ac:dyDescent="0.2">
      <c r="B393" s="62">
        <v>1</v>
      </c>
      <c r="C393" s="62">
        <v>1</v>
      </c>
      <c r="D393" s="62">
        <v>1</v>
      </c>
      <c r="E393" s="62">
        <v>1</v>
      </c>
      <c r="F393" s="62"/>
      <c r="G393" s="62"/>
      <c r="H393" s="62"/>
      <c r="I393" s="62"/>
      <c r="J393" s="62"/>
      <c r="K393" s="62"/>
      <c r="L393" s="62"/>
      <c r="M393" s="143"/>
      <c r="N393" s="143">
        <v>1</v>
      </c>
      <c r="O393" s="62"/>
      <c r="P393" s="62"/>
      <c r="Q393" s="62">
        <v>1</v>
      </c>
      <c r="R393" s="62">
        <v>1</v>
      </c>
      <c r="S393" s="62">
        <v>1</v>
      </c>
      <c r="T393" s="62"/>
      <c r="U393" s="62"/>
      <c r="V393" s="182">
        <v>42278</v>
      </c>
      <c r="W393" s="182"/>
      <c r="X393" s="63" t="s">
        <v>721</v>
      </c>
      <c r="Y393" s="63" t="s">
        <v>1531</v>
      </c>
      <c r="Z393" s="63" t="s">
        <v>722</v>
      </c>
      <c r="AA393" s="63" t="s">
        <v>1730</v>
      </c>
      <c r="AB393" s="64" t="s">
        <v>33</v>
      </c>
      <c r="AC393" s="64" t="s">
        <v>1780</v>
      </c>
      <c r="AD393" s="64" t="s">
        <v>15</v>
      </c>
      <c r="AE393" s="64">
        <v>8</v>
      </c>
      <c r="AF393" s="55">
        <v>7.68</v>
      </c>
      <c r="AG393" s="55">
        <v>8.4</v>
      </c>
      <c r="AH393" s="55">
        <v>7.04</v>
      </c>
      <c r="AI393" s="55">
        <v>10</v>
      </c>
      <c r="AK393" s="105" t="str">
        <f>VLOOKUP(X393,[1]Munka1!$B$3:$W$507,22,FALSE)</f>
        <v>Nyugat-magyarországi régió</v>
      </c>
    </row>
    <row r="394" spans="2:37" s="2" customFormat="1" ht="18" hidden="1" customHeight="1" x14ac:dyDescent="0.2">
      <c r="B394" s="62">
        <v>1</v>
      </c>
      <c r="C394" s="62">
        <v>1</v>
      </c>
      <c r="D394" s="62">
        <v>1</v>
      </c>
      <c r="E394" s="62">
        <v>1</v>
      </c>
      <c r="F394" s="62"/>
      <c r="G394" s="62"/>
      <c r="H394" s="62"/>
      <c r="I394" s="62"/>
      <c r="J394" s="62"/>
      <c r="K394" s="62"/>
      <c r="L394" s="62"/>
      <c r="M394" s="143"/>
      <c r="N394" s="143">
        <v>1</v>
      </c>
      <c r="O394" s="62"/>
      <c r="P394" s="62"/>
      <c r="Q394" s="62">
        <v>1</v>
      </c>
      <c r="R394" s="62">
        <v>1</v>
      </c>
      <c r="S394" s="62">
        <v>1</v>
      </c>
      <c r="T394" s="62"/>
      <c r="U394" s="62"/>
      <c r="V394" s="182">
        <v>42278</v>
      </c>
      <c r="W394" s="182"/>
      <c r="X394" s="63" t="s">
        <v>723</v>
      </c>
      <c r="Y394" s="63" t="s">
        <v>1532</v>
      </c>
      <c r="Z394" s="63" t="s">
        <v>724</v>
      </c>
      <c r="AA394" s="63" t="s">
        <v>1731</v>
      </c>
      <c r="AB394" s="64" t="s">
        <v>10</v>
      </c>
      <c r="AC394" s="64" t="s">
        <v>1777</v>
      </c>
      <c r="AD394" s="64" t="s">
        <v>11</v>
      </c>
      <c r="AE394" s="64">
        <v>12</v>
      </c>
      <c r="AF394" s="55">
        <v>11.52</v>
      </c>
      <c r="AG394" s="55">
        <v>12.6</v>
      </c>
      <c r="AH394" s="55">
        <v>10.5</v>
      </c>
      <c r="AI394" s="55">
        <v>15.36</v>
      </c>
      <c r="AK394" s="105" t="str">
        <f>VLOOKUP(X394,[1]Munka1!$B$3:$W$507,22,FALSE)</f>
        <v>Kelet-magyarországi régió</v>
      </c>
    </row>
    <row r="395" spans="2:37" s="2" customFormat="1" ht="18" hidden="1" customHeight="1" x14ac:dyDescent="0.2">
      <c r="B395" s="62">
        <v>1</v>
      </c>
      <c r="C395" s="62">
        <v>1</v>
      </c>
      <c r="D395" s="62">
        <v>1</v>
      </c>
      <c r="E395" s="62">
        <v>1</v>
      </c>
      <c r="F395" s="62"/>
      <c r="G395" s="62"/>
      <c r="H395" s="62"/>
      <c r="I395" s="62"/>
      <c r="J395" s="62"/>
      <c r="K395" s="62"/>
      <c r="L395" s="62"/>
      <c r="M395" s="143"/>
      <c r="N395" s="143">
        <v>1</v>
      </c>
      <c r="O395" s="62"/>
      <c r="P395" s="62"/>
      <c r="Q395" s="62">
        <v>1</v>
      </c>
      <c r="R395" s="62">
        <v>1</v>
      </c>
      <c r="S395" s="62">
        <v>1</v>
      </c>
      <c r="T395" s="62"/>
      <c r="U395" s="62"/>
      <c r="V395" s="182">
        <v>42278</v>
      </c>
      <c r="W395" s="182"/>
      <c r="X395" s="63" t="s">
        <v>725</v>
      </c>
      <c r="Y395" s="63" t="s">
        <v>1533</v>
      </c>
      <c r="Z395" s="63" t="s">
        <v>726</v>
      </c>
      <c r="AA395" s="63" t="s">
        <v>1732</v>
      </c>
      <c r="AB395" s="64" t="s">
        <v>18</v>
      </c>
      <c r="AC395" s="64" t="s">
        <v>1777</v>
      </c>
      <c r="AD395" s="64" t="s">
        <v>11</v>
      </c>
      <c r="AE395" s="64">
        <v>16</v>
      </c>
      <c r="AF395" s="55">
        <v>15.36</v>
      </c>
      <c r="AG395" s="55">
        <v>16.8</v>
      </c>
      <c r="AH395" s="55">
        <v>14.08</v>
      </c>
      <c r="AI395" s="55">
        <v>20.48</v>
      </c>
      <c r="AK395" s="105" t="str">
        <f>VLOOKUP(X395,[1]Munka1!$B$3:$W$507,22,FALSE)</f>
        <v>Közép-magyarországi régió</v>
      </c>
    </row>
    <row r="396" spans="2:37" s="2" customFormat="1" ht="18" hidden="1" customHeight="1" x14ac:dyDescent="0.2">
      <c r="B396" s="62">
        <v>1</v>
      </c>
      <c r="C396" s="31" t="s">
        <v>904</v>
      </c>
      <c r="D396" s="62"/>
      <c r="E396" s="62"/>
      <c r="F396" s="62"/>
      <c r="G396" s="62"/>
      <c r="H396" s="62"/>
      <c r="I396" s="62"/>
      <c r="J396" s="62"/>
      <c r="K396" s="62"/>
      <c r="L396" s="62"/>
      <c r="M396" s="143"/>
      <c r="N396" s="143">
        <v>1</v>
      </c>
      <c r="O396" s="62"/>
      <c r="P396" s="62"/>
      <c r="Q396" s="62"/>
      <c r="R396" s="62"/>
      <c r="S396" s="62">
        <v>1</v>
      </c>
      <c r="T396" s="62"/>
      <c r="U396" s="62"/>
      <c r="V396" s="182">
        <v>42278</v>
      </c>
      <c r="W396" s="182"/>
      <c r="X396" s="65" t="s">
        <v>727</v>
      </c>
      <c r="Y396" s="65" t="s">
        <v>1534</v>
      </c>
      <c r="Z396" s="65" t="s">
        <v>728</v>
      </c>
      <c r="AA396" s="65" t="s">
        <v>1732</v>
      </c>
      <c r="AB396" s="25" t="s">
        <v>18</v>
      </c>
      <c r="AC396" s="25" t="s">
        <v>1778</v>
      </c>
      <c r="AD396" s="25"/>
      <c r="AE396" s="25"/>
      <c r="AF396" s="20"/>
      <c r="AG396" s="20"/>
      <c r="AH396" s="20"/>
      <c r="AI396" s="20"/>
      <c r="AK396" s="105" t="e">
        <f>VLOOKUP(X396,[1]Munka1!$B$3:$W$507,22,FALSE)</f>
        <v>#N/A</v>
      </c>
    </row>
    <row r="397" spans="2:37" s="2" customFormat="1" ht="18" hidden="1" customHeight="1" x14ac:dyDescent="0.2">
      <c r="B397" s="62"/>
      <c r="C397" s="62">
        <v>1</v>
      </c>
      <c r="D397" s="62">
        <v>1</v>
      </c>
      <c r="E397" s="62">
        <v>1</v>
      </c>
      <c r="F397" s="62"/>
      <c r="G397" s="62"/>
      <c r="H397" s="62"/>
      <c r="I397" s="62"/>
      <c r="J397" s="62"/>
      <c r="K397" s="62"/>
      <c r="L397" s="62"/>
      <c r="M397" s="143"/>
      <c r="N397" s="143"/>
      <c r="O397" s="62"/>
      <c r="P397" s="62">
        <v>1</v>
      </c>
      <c r="Q397" s="62">
        <v>1</v>
      </c>
      <c r="R397" s="62">
        <v>1</v>
      </c>
      <c r="S397" s="62"/>
      <c r="T397" s="62"/>
      <c r="U397" s="62"/>
      <c r="V397" s="182">
        <v>42278</v>
      </c>
      <c r="W397" s="182"/>
      <c r="X397" s="66" t="s">
        <v>729</v>
      </c>
      <c r="Y397" s="66" t="s">
        <v>1535</v>
      </c>
      <c r="Z397" s="66" t="s">
        <v>730</v>
      </c>
      <c r="AA397" s="66" t="s">
        <v>1732</v>
      </c>
      <c r="AB397" s="59" t="s">
        <v>18</v>
      </c>
      <c r="AC397" s="59" t="s">
        <v>1778</v>
      </c>
      <c r="AD397" s="59" t="s">
        <v>41</v>
      </c>
      <c r="AE397" s="59">
        <v>6</v>
      </c>
      <c r="AF397" s="3">
        <v>5.76</v>
      </c>
      <c r="AG397" s="3">
        <v>6.3</v>
      </c>
      <c r="AH397" s="3">
        <v>5</v>
      </c>
      <c r="AI397" s="3">
        <v>8</v>
      </c>
      <c r="AK397" s="105" t="str">
        <f>VLOOKUP(X397,[1]Munka1!$B$3:$W$507,22,FALSE)</f>
        <v>Közép-magyarországi régió</v>
      </c>
    </row>
    <row r="398" spans="2:37" s="2" customFormat="1" ht="18" hidden="1" customHeight="1" x14ac:dyDescent="0.2">
      <c r="B398" s="62"/>
      <c r="C398" s="62">
        <v>1</v>
      </c>
      <c r="D398" s="62">
        <v>1</v>
      </c>
      <c r="E398" s="62">
        <v>1</v>
      </c>
      <c r="F398" s="62"/>
      <c r="G398" s="62"/>
      <c r="H398" s="62"/>
      <c r="I398" s="62"/>
      <c r="J398" s="62"/>
      <c r="K398" s="62"/>
      <c r="L398" s="62"/>
      <c r="M398" s="143"/>
      <c r="N398" s="143"/>
      <c r="O398" s="62"/>
      <c r="P398" s="62">
        <v>1</v>
      </c>
      <c r="Q398" s="62">
        <v>1</v>
      </c>
      <c r="R398" s="62">
        <v>1</v>
      </c>
      <c r="S398" s="62"/>
      <c r="T398" s="62"/>
      <c r="U398" s="62"/>
      <c r="V398" s="182">
        <v>42278</v>
      </c>
      <c r="W398" s="182"/>
      <c r="X398" s="66" t="s">
        <v>731</v>
      </c>
      <c r="Y398" s="66" t="s">
        <v>1536</v>
      </c>
      <c r="Z398" s="66" t="s">
        <v>732</v>
      </c>
      <c r="AA398" s="66" t="s">
        <v>1732</v>
      </c>
      <c r="AB398" s="59" t="s">
        <v>18</v>
      </c>
      <c r="AC398" s="59" t="s">
        <v>1778</v>
      </c>
      <c r="AD398" s="59" t="s">
        <v>718</v>
      </c>
      <c r="AE398" s="59">
        <v>8</v>
      </c>
      <c r="AF398" s="3">
        <v>7.68</v>
      </c>
      <c r="AG398" s="3">
        <v>8.4</v>
      </c>
      <c r="AH398" s="3">
        <v>7.04</v>
      </c>
      <c r="AI398" s="3">
        <v>10</v>
      </c>
      <c r="AK398" s="105" t="str">
        <f>VLOOKUP(X398,[1]Munka1!$B$3:$W$507,22,FALSE)</f>
        <v>Közép-magyarországi régió</v>
      </c>
    </row>
    <row r="399" spans="2:37" s="2" customFormat="1" ht="18" hidden="1" customHeight="1" x14ac:dyDescent="0.2">
      <c r="B399" s="62">
        <v>1</v>
      </c>
      <c r="C399" s="31" t="s">
        <v>904</v>
      </c>
      <c r="D399" s="62"/>
      <c r="E399" s="62"/>
      <c r="F399" s="62"/>
      <c r="G399" s="62"/>
      <c r="H399" s="62"/>
      <c r="I399" s="62"/>
      <c r="J399" s="62"/>
      <c r="K399" s="62"/>
      <c r="L399" s="62"/>
      <c r="M399" s="143"/>
      <c r="N399" s="143">
        <v>1</v>
      </c>
      <c r="O399" s="62"/>
      <c r="P399" s="62"/>
      <c r="Q399" s="62"/>
      <c r="R399" s="62"/>
      <c r="S399" s="62">
        <v>1</v>
      </c>
      <c r="T399" s="62"/>
      <c r="U399" s="62"/>
      <c r="V399" s="182">
        <v>42278</v>
      </c>
      <c r="W399" s="182"/>
      <c r="X399" s="65" t="s">
        <v>733</v>
      </c>
      <c r="Y399" s="65" t="s">
        <v>1537</v>
      </c>
      <c r="Z399" s="65" t="s">
        <v>734</v>
      </c>
      <c r="AA399" s="65" t="s">
        <v>1731</v>
      </c>
      <c r="AB399" s="25" t="s">
        <v>14</v>
      </c>
      <c r="AC399" s="25" t="s">
        <v>1778</v>
      </c>
      <c r="AD399" s="25"/>
      <c r="AE399" s="25"/>
      <c r="AF399" s="20"/>
      <c r="AG399" s="20"/>
      <c r="AH399" s="20"/>
      <c r="AI399" s="20"/>
      <c r="AK399" s="105" t="e">
        <f>VLOOKUP(X399,[1]Munka1!$B$3:$W$507,22,FALSE)</f>
        <v>#N/A</v>
      </c>
    </row>
    <row r="400" spans="2:37" s="2" customFormat="1" ht="18" hidden="1" customHeight="1" x14ac:dyDescent="0.2">
      <c r="B400" s="62"/>
      <c r="C400" s="62">
        <v>1</v>
      </c>
      <c r="D400" s="62">
        <v>1</v>
      </c>
      <c r="E400" s="62">
        <v>1</v>
      </c>
      <c r="F400" s="62"/>
      <c r="G400" s="62"/>
      <c r="H400" s="62"/>
      <c r="I400" s="62"/>
      <c r="J400" s="62"/>
      <c r="K400" s="62"/>
      <c r="L400" s="62"/>
      <c r="M400" s="143"/>
      <c r="N400" s="143"/>
      <c r="O400" s="62"/>
      <c r="P400" s="62">
        <v>1</v>
      </c>
      <c r="Q400" s="62">
        <v>1</v>
      </c>
      <c r="R400" s="62">
        <v>1</v>
      </c>
      <c r="S400" s="62"/>
      <c r="T400" s="62"/>
      <c r="U400" s="62"/>
      <c r="V400" s="182">
        <v>42278</v>
      </c>
      <c r="W400" s="182"/>
      <c r="X400" s="66" t="s">
        <v>735</v>
      </c>
      <c r="Y400" s="66" t="s">
        <v>1538</v>
      </c>
      <c r="Z400" s="66" t="s">
        <v>736</v>
      </c>
      <c r="AA400" s="66" t="s">
        <v>1731</v>
      </c>
      <c r="AB400" s="59" t="s">
        <v>14</v>
      </c>
      <c r="AC400" s="59" t="s">
        <v>1778</v>
      </c>
      <c r="AD400" s="59" t="s">
        <v>7</v>
      </c>
      <c r="AE400" s="59">
        <v>6</v>
      </c>
      <c r="AF400" s="3">
        <v>5.76</v>
      </c>
      <c r="AG400" s="3">
        <v>6.3</v>
      </c>
      <c r="AH400" s="3">
        <v>5</v>
      </c>
      <c r="AI400" s="3">
        <v>8</v>
      </c>
      <c r="AK400" s="105" t="str">
        <f>VLOOKUP(X400,[1]Munka1!$B$3:$W$507,22,FALSE)</f>
        <v>Kelet-magyarországi régió</v>
      </c>
    </row>
    <row r="401" spans="2:37" s="2" customFormat="1" ht="18" hidden="1" customHeight="1" x14ac:dyDescent="0.2">
      <c r="B401" s="62"/>
      <c r="C401" s="62">
        <v>1</v>
      </c>
      <c r="D401" s="62">
        <v>1</v>
      </c>
      <c r="E401" s="62">
        <v>1</v>
      </c>
      <c r="F401" s="62"/>
      <c r="G401" s="62"/>
      <c r="H401" s="62"/>
      <c r="I401" s="62"/>
      <c r="J401" s="62"/>
      <c r="K401" s="62"/>
      <c r="L401" s="62"/>
      <c r="M401" s="143"/>
      <c r="N401" s="143"/>
      <c r="O401" s="62"/>
      <c r="P401" s="62">
        <v>1</v>
      </c>
      <c r="Q401" s="62">
        <v>1</v>
      </c>
      <c r="R401" s="62">
        <v>1</v>
      </c>
      <c r="S401" s="62"/>
      <c r="T401" s="62"/>
      <c r="U401" s="62"/>
      <c r="V401" s="182">
        <v>42278</v>
      </c>
      <c r="W401" s="182"/>
      <c r="X401" s="66" t="s">
        <v>737</v>
      </c>
      <c r="Y401" s="66" t="s">
        <v>1539</v>
      </c>
      <c r="Z401" s="66" t="s">
        <v>738</v>
      </c>
      <c r="AA401" s="66" t="s">
        <v>1731</v>
      </c>
      <c r="AB401" s="59" t="s">
        <v>14</v>
      </c>
      <c r="AC401" s="59" t="s">
        <v>1778</v>
      </c>
      <c r="AD401" s="59" t="s">
        <v>17</v>
      </c>
      <c r="AE401" s="59">
        <v>6</v>
      </c>
      <c r="AF401" s="3">
        <v>5.76</v>
      </c>
      <c r="AG401" s="3">
        <v>6.3</v>
      </c>
      <c r="AH401" s="3">
        <v>5</v>
      </c>
      <c r="AI401" s="3">
        <v>8</v>
      </c>
      <c r="AK401" s="105" t="str">
        <f>VLOOKUP(X401,[1]Munka1!$B$3:$W$507,22,FALSE)</f>
        <v>Kelet-magyarországi régió</v>
      </c>
    </row>
    <row r="402" spans="2:37" s="2" customFormat="1" ht="18" hidden="1" customHeight="1" x14ac:dyDescent="0.2">
      <c r="B402" s="62"/>
      <c r="C402" s="62">
        <v>1</v>
      </c>
      <c r="D402" s="62">
        <v>1</v>
      </c>
      <c r="E402" s="62">
        <v>1</v>
      </c>
      <c r="F402" s="62"/>
      <c r="G402" s="62"/>
      <c r="H402" s="62"/>
      <c r="I402" s="62"/>
      <c r="J402" s="62"/>
      <c r="K402" s="62"/>
      <c r="L402" s="62"/>
      <c r="M402" s="143"/>
      <c r="N402" s="143"/>
      <c r="O402" s="62"/>
      <c r="P402" s="62">
        <v>1</v>
      </c>
      <c r="Q402" s="62">
        <v>1</v>
      </c>
      <c r="R402" s="62">
        <v>1</v>
      </c>
      <c r="S402" s="62"/>
      <c r="T402" s="62"/>
      <c r="U402" s="62"/>
      <c r="V402" s="182">
        <v>42278</v>
      </c>
      <c r="W402" s="182"/>
      <c r="X402" s="66" t="s">
        <v>739</v>
      </c>
      <c r="Y402" s="66" t="s">
        <v>1540</v>
      </c>
      <c r="Z402" s="66" t="s">
        <v>740</v>
      </c>
      <c r="AA402" s="66" t="s">
        <v>1731</v>
      </c>
      <c r="AB402" s="59" t="s">
        <v>14</v>
      </c>
      <c r="AC402" s="59" t="s">
        <v>1778</v>
      </c>
      <c r="AD402" s="59" t="s">
        <v>15</v>
      </c>
      <c r="AE402" s="59">
        <v>6</v>
      </c>
      <c r="AF402" s="3">
        <v>5.76</v>
      </c>
      <c r="AG402" s="3">
        <v>6.3</v>
      </c>
      <c r="AH402" s="3">
        <v>5</v>
      </c>
      <c r="AI402" s="3">
        <v>8</v>
      </c>
      <c r="AK402" s="105" t="str">
        <f>VLOOKUP(X402,[1]Munka1!$B$3:$W$507,22,FALSE)</f>
        <v>Kelet-magyarországi régió</v>
      </c>
    </row>
    <row r="403" spans="2:37" s="2" customFormat="1" ht="18" hidden="1" customHeight="1" x14ac:dyDescent="0.2">
      <c r="B403" s="62">
        <v>1</v>
      </c>
      <c r="C403" s="31" t="s">
        <v>904</v>
      </c>
      <c r="D403" s="62"/>
      <c r="E403" s="62"/>
      <c r="F403" s="62"/>
      <c r="G403" s="62"/>
      <c r="H403" s="62"/>
      <c r="I403" s="62"/>
      <c r="J403" s="62"/>
      <c r="K403" s="62"/>
      <c r="L403" s="62"/>
      <c r="M403" s="143"/>
      <c r="N403" s="143">
        <v>1</v>
      </c>
      <c r="O403" s="62"/>
      <c r="P403" s="62"/>
      <c r="Q403" s="62"/>
      <c r="R403" s="62"/>
      <c r="S403" s="62">
        <v>1</v>
      </c>
      <c r="T403" s="62"/>
      <c r="U403" s="62"/>
      <c r="V403" s="182">
        <v>42278</v>
      </c>
      <c r="W403" s="182"/>
      <c r="X403" s="65" t="s">
        <v>741</v>
      </c>
      <c r="Y403" s="65" t="s">
        <v>1541</v>
      </c>
      <c r="Z403" s="65" t="s">
        <v>742</v>
      </c>
      <c r="AA403" s="65" t="s">
        <v>1730</v>
      </c>
      <c r="AB403" s="25" t="s">
        <v>33</v>
      </c>
      <c r="AC403" s="25" t="s">
        <v>1780</v>
      </c>
      <c r="AD403" s="25"/>
      <c r="AE403" s="25"/>
      <c r="AF403" s="20"/>
      <c r="AG403" s="20"/>
      <c r="AH403" s="20"/>
      <c r="AI403" s="20"/>
      <c r="AK403" s="105" t="e">
        <f>VLOOKUP(X403,[1]Munka1!$B$3:$W$507,22,FALSE)</f>
        <v>#N/A</v>
      </c>
    </row>
    <row r="404" spans="2:37" s="2" customFormat="1" ht="18" hidden="1" customHeight="1" x14ac:dyDescent="0.2">
      <c r="B404" s="62"/>
      <c r="C404" s="62">
        <v>1</v>
      </c>
      <c r="D404" s="62">
        <v>1</v>
      </c>
      <c r="E404" s="62">
        <v>1</v>
      </c>
      <c r="F404" s="62"/>
      <c r="G404" s="62"/>
      <c r="H404" s="62"/>
      <c r="I404" s="62"/>
      <c r="J404" s="62"/>
      <c r="K404" s="62"/>
      <c r="L404" s="62"/>
      <c r="M404" s="143"/>
      <c r="N404" s="143"/>
      <c r="O404" s="62"/>
      <c r="P404" s="62">
        <v>1</v>
      </c>
      <c r="Q404" s="62">
        <v>1</v>
      </c>
      <c r="R404" s="62">
        <v>1</v>
      </c>
      <c r="S404" s="62"/>
      <c r="T404" s="62"/>
      <c r="U404" s="62"/>
      <c r="V404" s="182">
        <v>42278</v>
      </c>
      <c r="W404" s="182"/>
      <c r="X404" s="27" t="s">
        <v>743</v>
      </c>
      <c r="Y404" s="27" t="s">
        <v>1542</v>
      </c>
      <c r="Z404" s="27" t="s">
        <v>744</v>
      </c>
      <c r="AA404" s="27" t="s">
        <v>1730</v>
      </c>
      <c r="AB404" s="28" t="s">
        <v>33</v>
      </c>
      <c r="AC404" s="28" t="s">
        <v>1780</v>
      </c>
      <c r="AD404" s="28" t="s">
        <v>41</v>
      </c>
      <c r="AE404" s="28">
        <v>6</v>
      </c>
      <c r="AF404" s="4">
        <v>5.76</v>
      </c>
      <c r="AG404" s="4">
        <v>6.3</v>
      </c>
      <c r="AH404" s="4">
        <v>5</v>
      </c>
      <c r="AI404" s="4">
        <v>8</v>
      </c>
      <c r="AK404" s="105" t="str">
        <f>VLOOKUP(X404,[1]Munka1!$B$3:$W$507,22,FALSE)</f>
        <v>Nyugat-magyarországi régió</v>
      </c>
    </row>
    <row r="405" spans="2:37" s="2" customFormat="1" ht="18" hidden="1" customHeight="1" x14ac:dyDescent="0.2">
      <c r="B405" s="62"/>
      <c r="C405" s="62">
        <v>1</v>
      </c>
      <c r="D405" s="62">
        <v>1</v>
      </c>
      <c r="E405" s="62">
        <v>1</v>
      </c>
      <c r="F405" s="62"/>
      <c r="G405" s="62"/>
      <c r="H405" s="62"/>
      <c r="I405" s="62"/>
      <c r="J405" s="62"/>
      <c r="K405" s="62"/>
      <c r="L405" s="62"/>
      <c r="M405" s="143"/>
      <c r="N405" s="143"/>
      <c r="O405" s="62"/>
      <c r="P405" s="62">
        <v>1</v>
      </c>
      <c r="Q405" s="62">
        <v>1</v>
      </c>
      <c r="R405" s="62">
        <v>1</v>
      </c>
      <c r="S405" s="62"/>
      <c r="T405" s="62"/>
      <c r="U405" s="62"/>
      <c r="V405" s="182">
        <v>42278</v>
      </c>
      <c r="W405" s="182"/>
      <c r="X405" s="27" t="s">
        <v>745</v>
      </c>
      <c r="Y405" s="27" t="s">
        <v>1543</v>
      </c>
      <c r="Z405" s="27" t="s">
        <v>746</v>
      </c>
      <c r="AA405" s="27" t="s">
        <v>1730</v>
      </c>
      <c r="AB405" s="28" t="s">
        <v>33</v>
      </c>
      <c r="AC405" s="28" t="s">
        <v>1780</v>
      </c>
      <c r="AD405" s="28" t="s">
        <v>41</v>
      </c>
      <c r="AE405" s="28">
        <v>6</v>
      </c>
      <c r="AF405" s="4">
        <v>5.76</v>
      </c>
      <c r="AG405" s="4">
        <v>6.3</v>
      </c>
      <c r="AH405" s="4">
        <v>5</v>
      </c>
      <c r="AI405" s="4">
        <v>8</v>
      </c>
      <c r="AK405" s="105" t="str">
        <f>VLOOKUP(X405,[1]Munka1!$B$3:$W$507,22,FALSE)</f>
        <v>Nyugat-magyarországi régió</v>
      </c>
    </row>
    <row r="406" spans="2:37" s="2" customFormat="1" ht="18" hidden="1" customHeight="1" x14ac:dyDescent="0.2">
      <c r="B406" s="62"/>
      <c r="C406" s="62">
        <v>1</v>
      </c>
      <c r="D406" s="62">
        <v>1</v>
      </c>
      <c r="E406" s="62">
        <v>1</v>
      </c>
      <c r="F406" s="62"/>
      <c r="G406" s="62"/>
      <c r="H406" s="62"/>
      <c r="I406" s="62"/>
      <c r="J406" s="62"/>
      <c r="K406" s="62"/>
      <c r="L406" s="62"/>
      <c r="M406" s="143"/>
      <c r="N406" s="143"/>
      <c r="O406" s="62"/>
      <c r="P406" s="62">
        <v>1</v>
      </c>
      <c r="Q406" s="62">
        <v>1</v>
      </c>
      <c r="R406" s="62">
        <v>1</v>
      </c>
      <c r="S406" s="62"/>
      <c r="T406" s="62"/>
      <c r="U406" s="62"/>
      <c r="V406" s="182">
        <v>42278</v>
      </c>
      <c r="W406" s="182"/>
      <c r="X406" s="27" t="s">
        <v>747</v>
      </c>
      <c r="Y406" s="27" t="s">
        <v>1544</v>
      </c>
      <c r="Z406" s="27" t="s">
        <v>748</v>
      </c>
      <c r="AA406" s="27" t="s">
        <v>1730</v>
      </c>
      <c r="AB406" s="28" t="s">
        <v>33</v>
      </c>
      <c r="AC406" s="28" t="s">
        <v>1780</v>
      </c>
      <c r="AD406" s="28" t="s">
        <v>11</v>
      </c>
      <c r="AE406" s="28">
        <v>6</v>
      </c>
      <c r="AF406" s="4">
        <v>5.76</v>
      </c>
      <c r="AG406" s="4">
        <v>6.3</v>
      </c>
      <c r="AH406" s="4">
        <v>5</v>
      </c>
      <c r="AI406" s="4">
        <v>8</v>
      </c>
      <c r="AK406" s="105" t="str">
        <f>VLOOKUP(X406,[1]Munka1!$B$3:$W$507,22,FALSE)</f>
        <v>Nyugat-magyarországi régió</v>
      </c>
    </row>
    <row r="407" spans="2:37" s="2" customFormat="1" ht="18" hidden="1" customHeight="1" x14ac:dyDescent="0.2">
      <c r="B407" s="62">
        <v>1</v>
      </c>
      <c r="C407" s="62">
        <v>1</v>
      </c>
      <c r="D407" s="62">
        <v>1</v>
      </c>
      <c r="E407" s="62">
        <v>1</v>
      </c>
      <c r="F407" s="62"/>
      <c r="G407" s="62"/>
      <c r="H407" s="62"/>
      <c r="I407" s="62"/>
      <c r="J407" s="62"/>
      <c r="K407" s="62"/>
      <c r="L407" s="62"/>
      <c r="M407" s="143"/>
      <c r="N407" s="143">
        <v>1</v>
      </c>
      <c r="O407" s="62"/>
      <c r="P407" s="62"/>
      <c r="Q407" s="62">
        <v>1</v>
      </c>
      <c r="R407" s="62">
        <v>1</v>
      </c>
      <c r="S407" s="62">
        <v>1</v>
      </c>
      <c r="T407" s="62"/>
      <c r="U407" s="62"/>
      <c r="V407" s="182">
        <v>42278</v>
      </c>
      <c r="W407" s="182"/>
      <c r="X407" s="63" t="s">
        <v>751</v>
      </c>
      <c r="Y407" s="63" t="s">
        <v>1562</v>
      </c>
      <c r="Z407" s="63" t="s">
        <v>752</v>
      </c>
      <c r="AA407" s="63" t="s">
        <v>1730</v>
      </c>
      <c r="AB407" s="64" t="s">
        <v>33</v>
      </c>
      <c r="AC407" s="64" t="s">
        <v>1026</v>
      </c>
      <c r="AD407" s="64" t="s">
        <v>41</v>
      </c>
      <c r="AE407" s="64">
        <v>6</v>
      </c>
      <c r="AF407" s="55">
        <v>5.76</v>
      </c>
      <c r="AG407" s="55">
        <v>6.3</v>
      </c>
      <c r="AH407" s="55">
        <v>5</v>
      </c>
      <c r="AI407" s="55">
        <v>8</v>
      </c>
      <c r="AK407" s="105" t="str">
        <f>VLOOKUP(X407,[1]Munka1!$B$3:$W$507,22,FALSE)</f>
        <v>Nyugat-magyarországi régió</v>
      </c>
    </row>
    <row r="408" spans="2:37" s="2" customFormat="1" ht="18" hidden="1" customHeight="1" x14ac:dyDescent="0.2">
      <c r="B408" s="62">
        <v>1</v>
      </c>
      <c r="C408" s="62">
        <v>1</v>
      </c>
      <c r="D408" s="62">
        <v>1</v>
      </c>
      <c r="E408" s="62">
        <v>1</v>
      </c>
      <c r="F408" s="62"/>
      <c r="G408" s="62"/>
      <c r="H408" s="62"/>
      <c r="I408" s="62"/>
      <c r="J408" s="62"/>
      <c r="K408" s="62"/>
      <c r="L408" s="62"/>
      <c r="M408" s="143"/>
      <c r="N408" s="143">
        <v>1</v>
      </c>
      <c r="O408" s="62"/>
      <c r="P408" s="62"/>
      <c r="Q408" s="62">
        <v>1</v>
      </c>
      <c r="R408" s="62">
        <v>1</v>
      </c>
      <c r="S408" s="62">
        <v>1</v>
      </c>
      <c r="T408" s="62"/>
      <c r="U408" s="62"/>
      <c r="V408" s="182">
        <v>42278</v>
      </c>
      <c r="W408" s="182"/>
      <c r="X408" s="63" t="s">
        <v>753</v>
      </c>
      <c r="Y408" s="63" t="s">
        <v>1563</v>
      </c>
      <c r="Z408" s="63" t="s">
        <v>754</v>
      </c>
      <c r="AA408" s="63" t="s">
        <v>1731</v>
      </c>
      <c r="AB408" s="64" t="s">
        <v>10</v>
      </c>
      <c r="AC408" s="64" t="s">
        <v>1778</v>
      </c>
      <c r="AD408" s="64" t="s">
        <v>78</v>
      </c>
      <c r="AE408" s="64">
        <v>6</v>
      </c>
      <c r="AF408" s="55">
        <v>5.76</v>
      </c>
      <c r="AG408" s="55">
        <v>6.3</v>
      </c>
      <c r="AH408" s="55">
        <v>5</v>
      </c>
      <c r="AI408" s="55">
        <v>8</v>
      </c>
      <c r="AK408" s="105" t="str">
        <f>VLOOKUP(X408,[1]Munka1!$B$3:$W$507,22,FALSE)</f>
        <v>Kelet-magyarországi régió</v>
      </c>
    </row>
    <row r="409" spans="2:37" s="2" customFormat="1" ht="18" hidden="1" customHeight="1" x14ac:dyDescent="0.2">
      <c r="B409" s="62">
        <v>1</v>
      </c>
      <c r="C409" s="62">
        <v>1</v>
      </c>
      <c r="D409" s="62">
        <v>1</v>
      </c>
      <c r="E409" s="62">
        <v>1</v>
      </c>
      <c r="F409" s="62"/>
      <c r="G409" s="62"/>
      <c r="H409" s="62"/>
      <c r="I409" s="62"/>
      <c r="J409" s="62"/>
      <c r="K409" s="62"/>
      <c r="L409" s="62"/>
      <c r="M409" s="143"/>
      <c r="N409" s="143">
        <v>1</v>
      </c>
      <c r="O409" s="62"/>
      <c r="P409" s="62"/>
      <c r="Q409" s="62">
        <v>1</v>
      </c>
      <c r="R409" s="62">
        <v>1</v>
      </c>
      <c r="S409" s="62">
        <v>1</v>
      </c>
      <c r="T409" s="62"/>
      <c r="U409" s="62"/>
      <c r="V409" s="182">
        <v>42278</v>
      </c>
      <c r="W409" s="182"/>
      <c r="X409" s="63" t="s">
        <v>755</v>
      </c>
      <c r="Y409" s="63" t="s">
        <v>1564</v>
      </c>
      <c r="Z409" s="63" t="s">
        <v>756</v>
      </c>
      <c r="AA409" s="63" t="s">
        <v>1732</v>
      </c>
      <c r="AB409" s="64" t="s">
        <v>25</v>
      </c>
      <c r="AC409" s="64" t="s">
        <v>1779</v>
      </c>
      <c r="AD409" s="64" t="s">
        <v>34</v>
      </c>
      <c r="AE409" s="64">
        <v>8</v>
      </c>
      <c r="AF409" s="55">
        <v>7.68</v>
      </c>
      <c r="AG409" s="55">
        <v>8.4</v>
      </c>
      <c r="AH409" s="55">
        <v>7.04</v>
      </c>
      <c r="AI409" s="55">
        <v>10</v>
      </c>
      <c r="AK409" s="105" t="str">
        <f>VLOOKUP(X409,[1]Munka1!$B$3:$W$507,22,FALSE)</f>
        <v>Közép-magyarországi régió</v>
      </c>
    </row>
    <row r="410" spans="2:37" s="2" customFormat="1" ht="18" hidden="1" customHeight="1" x14ac:dyDescent="0.2">
      <c r="B410" s="62">
        <v>1</v>
      </c>
      <c r="C410" s="62">
        <v>1</v>
      </c>
      <c r="D410" s="62">
        <v>1</v>
      </c>
      <c r="E410" s="62">
        <v>1</v>
      </c>
      <c r="F410" s="62"/>
      <c r="G410" s="62"/>
      <c r="H410" s="62"/>
      <c r="I410" s="62"/>
      <c r="J410" s="62"/>
      <c r="K410" s="62"/>
      <c r="L410" s="62"/>
      <c r="M410" s="143"/>
      <c r="N410" s="143">
        <v>1</v>
      </c>
      <c r="O410" s="62"/>
      <c r="P410" s="62"/>
      <c r="Q410" s="62">
        <v>1</v>
      </c>
      <c r="R410" s="62">
        <v>1</v>
      </c>
      <c r="S410" s="62">
        <v>1</v>
      </c>
      <c r="T410" s="62"/>
      <c r="U410" s="62"/>
      <c r="V410" s="182">
        <v>42278</v>
      </c>
      <c r="W410" s="182"/>
      <c r="X410" s="63" t="s">
        <v>757</v>
      </c>
      <c r="Y410" s="63" t="s">
        <v>1565</v>
      </c>
      <c r="Z410" s="63" t="s">
        <v>758</v>
      </c>
      <c r="AA410" s="63" t="s">
        <v>1730</v>
      </c>
      <c r="AB410" s="64" t="s">
        <v>4</v>
      </c>
      <c r="AC410" s="64" t="s">
        <v>1780</v>
      </c>
      <c r="AD410" s="64" t="s">
        <v>115</v>
      </c>
      <c r="AE410" s="64">
        <v>8</v>
      </c>
      <c r="AF410" s="55">
        <v>7.68</v>
      </c>
      <c r="AG410" s="55">
        <v>8.4</v>
      </c>
      <c r="AH410" s="55">
        <v>7.04</v>
      </c>
      <c r="AI410" s="55">
        <v>10</v>
      </c>
      <c r="AK410" s="105" t="str">
        <f>VLOOKUP(X410,[1]Munka1!$B$3:$W$507,22,FALSE)</f>
        <v>Nyugat-magyarországi régió</v>
      </c>
    </row>
    <row r="411" spans="2:37" s="2" customFormat="1" ht="18" hidden="1" customHeight="1" x14ac:dyDescent="0.2">
      <c r="B411" s="62">
        <v>1</v>
      </c>
      <c r="C411" s="62">
        <v>1</v>
      </c>
      <c r="D411" s="62">
        <v>1</v>
      </c>
      <c r="E411" s="62">
        <v>1</v>
      </c>
      <c r="F411" s="62"/>
      <c r="G411" s="62"/>
      <c r="H411" s="62"/>
      <c r="I411" s="62"/>
      <c r="J411" s="62"/>
      <c r="K411" s="62"/>
      <c r="L411" s="62"/>
      <c r="M411" s="143"/>
      <c r="N411" s="143">
        <v>1</v>
      </c>
      <c r="O411" s="62"/>
      <c r="P411" s="62"/>
      <c r="Q411" s="62">
        <v>1</v>
      </c>
      <c r="R411" s="62">
        <v>1</v>
      </c>
      <c r="S411" s="62">
        <v>1</v>
      </c>
      <c r="T411" s="62"/>
      <c r="U411" s="62"/>
      <c r="V411" s="182">
        <v>42278</v>
      </c>
      <c r="W411" s="182"/>
      <c r="X411" s="63" t="s">
        <v>759</v>
      </c>
      <c r="Y411" s="63" t="s">
        <v>1566</v>
      </c>
      <c r="Z411" s="63" t="s">
        <v>760</v>
      </c>
      <c r="AA411" s="63" t="s">
        <v>1730</v>
      </c>
      <c r="AB411" s="64" t="s">
        <v>4</v>
      </c>
      <c r="AC411" s="64" t="s">
        <v>1780</v>
      </c>
      <c r="AD411" s="64" t="s">
        <v>115</v>
      </c>
      <c r="AE411" s="64">
        <v>8</v>
      </c>
      <c r="AF411" s="55">
        <v>7.68</v>
      </c>
      <c r="AG411" s="55">
        <v>8.4</v>
      </c>
      <c r="AH411" s="55">
        <v>7.04</v>
      </c>
      <c r="AI411" s="55">
        <v>10</v>
      </c>
      <c r="AK411" s="105" t="str">
        <f>VLOOKUP(X411,[1]Munka1!$B$3:$W$507,22,FALSE)</f>
        <v>Nyugat-magyarországi régió</v>
      </c>
    </row>
    <row r="412" spans="2:37" s="2" customFormat="1" ht="18" hidden="1" customHeight="1" x14ac:dyDescent="0.2">
      <c r="B412" s="62">
        <v>1</v>
      </c>
      <c r="C412" s="62">
        <v>1</v>
      </c>
      <c r="D412" s="62">
        <v>1</v>
      </c>
      <c r="E412" s="62"/>
      <c r="F412" s="62"/>
      <c r="G412" s="62"/>
      <c r="H412" s="62"/>
      <c r="I412" s="62">
        <v>1</v>
      </c>
      <c r="J412" s="62"/>
      <c r="K412" s="62"/>
      <c r="L412" s="62"/>
      <c r="M412" s="143"/>
      <c r="N412" s="143"/>
      <c r="O412" s="62">
        <v>1</v>
      </c>
      <c r="P412" s="62"/>
      <c r="Q412" s="62">
        <v>1</v>
      </c>
      <c r="R412" s="62">
        <v>1</v>
      </c>
      <c r="S412" s="62"/>
      <c r="T412" s="62">
        <v>1</v>
      </c>
      <c r="U412" s="62"/>
      <c r="V412" s="182">
        <v>42278</v>
      </c>
      <c r="W412" s="182"/>
      <c r="X412" s="63" t="s">
        <v>761</v>
      </c>
      <c r="Y412" s="63" t="s">
        <v>1567</v>
      </c>
      <c r="Z412" s="63" t="s">
        <v>762</v>
      </c>
      <c r="AA412" s="63" t="s">
        <v>1730</v>
      </c>
      <c r="AB412" s="64" t="s">
        <v>4</v>
      </c>
      <c r="AC412" s="64" t="s">
        <v>1126</v>
      </c>
      <c r="AD412" s="64" t="s">
        <v>418</v>
      </c>
      <c r="AE412" s="64">
        <v>7.5</v>
      </c>
      <c r="AF412" s="55">
        <v>7.2</v>
      </c>
      <c r="AG412" s="55">
        <v>7.9</v>
      </c>
      <c r="AH412" s="55">
        <v>6.6</v>
      </c>
      <c r="AI412" s="55">
        <v>10</v>
      </c>
      <c r="AK412" s="105" t="str">
        <f>VLOOKUP(X412,[1]Munka1!$B$3:$W$507,22,FALSE)</f>
        <v>Nyugat-magyarországi régió</v>
      </c>
    </row>
    <row r="413" spans="2:37" s="2" customFormat="1" ht="18" hidden="1" customHeight="1" x14ac:dyDescent="0.2">
      <c r="B413" s="62">
        <v>1</v>
      </c>
      <c r="C413" s="62">
        <v>1</v>
      </c>
      <c r="D413" s="62">
        <v>1</v>
      </c>
      <c r="E413" s="62">
        <v>1</v>
      </c>
      <c r="F413" s="62"/>
      <c r="G413" s="62"/>
      <c r="H413" s="62"/>
      <c r="I413" s="62"/>
      <c r="J413" s="62"/>
      <c r="K413" s="62"/>
      <c r="L413" s="62"/>
      <c r="M413" s="143"/>
      <c r="N413" s="143">
        <v>1</v>
      </c>
      <c r="O413" s="62"/>
      <c r="P413" s="62"/>
      <c r="Q413" s="62">
        <v>1</v>
      </c>
      <c r="R413" s="62">
        <v>1</v>
      </c>
      <c r="S413" s="62">
        <v>1</v>
      </c>
      <c r="T413" s="62"/>
      <c r="U413" s="62"/>
      <c r="V413" s="182">
        <v>42278</v>
      </c>
      <c r="W413" s="182"/>
      <c r="X413" s="63" t="s">
        <v>763</v>
      </c>
      <c r="Y413" s="63" t="s">
        <v>1582</v>
      </c>
      <c r="Z413" s="63" t="s">
        <v>764</v>
      </c>
      <c r="AA413" s="63" t="s">
        <v>1732</v>
      </c>
      <c r="AB413" s="64" t="s">
        <v>25</v>
      </c>
      <c r="AC413" s="64" t="s">
        <v>1779</v>
      </c>
      <c r="AD413" s="64" t="s">
        <v>6</v>
      </c>
      <c r="AE413" s="64">
        <v>8</v>
      </c>
      <c r="AF413" s="55">
        <v>7.68</v>
      </c>
      <c r="AG413" s="55">
        <v>8.4</v>
      </c>
      <c r="AH413" s="55">
        <v>7.04</v>
      </c>
      <c r="AI413" s="55">
        <v>10</v>
      </c>
      <c r="AK413" s="105" t="str">
        <f>VLOOKUP(X413,[1]Munka1!$B$3:$W$507,22,FALSE)</f>
        <v>Közép-magyarországi régió</v>
      </c>
    </row>
    <row r="414" spans="2:37" s="2" customFormat="1" ht="18" hidden="1" customHeight="1" x14ac:dyDescent="0.2">
      <c r="B414" s="62">
        <v>1</v>
      </c>
      <c r="C414" s="62">
        <v>1</v>
      </c>
      <c r="D414" s="62">
        <v>1</v>
      </c>
      <c r="E414" s="62">
        <v>1</v>
      </c>
      <c r="F414" s="62"/>
      <c r="G414" s="62"/>
      <c r="H414" s="62"/>
      <c r="I414" s="62"/>
      <c r="J414" s="62"/>
      <c r="K414" s="62"/>
      <c r="L414" s="62"/>
      <c r="M414" s="143"/>
      <c r="N414" s="143">
        <v>1</v>
      </c>
      <c r="O414" s="62"/>
      <c r="P414" s="62"/>
      <c r="Q414" s="62">
        <v>1</v>
      </c>
      <c r="R414" s="62">
        <v>1</v>
      </c>
      <c r="S414" s="62">
        <v>1</v>
      </c>
      <c r="T414" s="62"/>
      <c r="U414" s="62"/>
      <c r="V414" s="182">
        <v>42278</v>
      </c>
      <c r="W414" s="182"/>
      <c r="X414" s="63" t="s">
        <v>765</v>
      </c>
      <c r="Y414" s="63" t="s">
        <v>1583</v>
      </c>
      <c r="Z414" s="63" t="s">
        <v>766</v>
      </c>
      <c r="AA414" s="63" t="s">
        <v>1731</v>
      </c>
      <c r="AB414" s="64" t="s">
        <v>14</v>
      </c>
      <c r="AC414" s="64" t="s">
        <v>1778</v>
      </c>
      <c r="AD414" s="64" t="s">
        <v>15</v>
      </c>
      <c r="AE414" s="64">
        <v>6</v>
      </c>
      <c r="AF414" s="55">
        <v>5.76</v>
      </c>
      <c r="AG414" s="55">
        <v>6.3</v>
      </c>
      <c r="AH414" s="55">
        <v>5</v>
      </c>
      <c r="AI414" s="55">
        <v>8</v>
      </c>
      <c r="AK414" s="105" t="str">
        <f>VLOOKUP(X414,[1]Munka1!$B$3:$W$507,22,FALSE)</f>
        <v>Kelet-magyarországi régió</v>
      </c>
    </row>
    <row r="415" spans="2:37" s="2" customFormat="1" ht="18" hidden="1" customHeight="1" x14ac:dyDescent="0.2">
      <c r="B415" s="62">
        <v>1</v>
      </c>
      <c r="C415" s="62">
        <v>1</v>
      </c>
      <c r="D415" s="62">
        <v>1</v>
      </c>
      <c r="E415" s="62">
        <v>1</v>
      </c>
      <c r="F415" s="62"/>
      <c r="G415" s="62"/>
      <c r="H415" s="62"/>
      <c r="I415" s="62"/>
      <c r="J415" s="62"/>
      <c r="K415" s="62"/>
      <c r="L415" s="62"/>
      <c r="M415" s="143"/>
      <c r="N415" s="143">
        <v>1</v>
      </c>
      <c r="O415" s="62"/>
      <c r="P415" s="62"/>
      <c r="Q415" s="62">
        <v>1</v>
      </c>
      <c r="R415" s="62">
        <v>1</v>
      </c>
      <c r="S415" s="62">
        <v>1</v>
      </c>
      <c r="T415" s="62"/>
      <c r="U415" s="62"/>
      <c r="V415" s="182">
        <v>42278</v>
      </c>
      <c r="W415" s="182"/>
      <c r="X415" s="63" t="s">
        <v>767</v>
      </c>
      <c r="Y415" s="63" t="s">
        <v>1569</v>
      </c>
      <c r="Z415" s="63" t="s">
        <v>768</v>
      </c>
      <c r="AA415" s="63" t="s">
        <v>1731</v>
      </c>
      <c r="AB415" s="64" t="s">
        <v>14</v>
      </c>
      <c r="AC415" s="64" t="s">
        <v>1778</v>
      </c>
      <c r="AD415" s="64" t="s">
        <v>78</v>
      </c>
      <c r="AE415" s="64">
        <v>8</v>
      </c>
      <c r="AF415" s="55">
        <v>7.68</v>
      </c>
      <c r="AG415" s="55">
        <v>8.4</v>
      </c>
      <c r="AH415" s="55">
        <v>7.04</v>
      </c>
      <c r="AI415" s="55">
        <v>10</v>
      </c>
      <c r="AK415" s="105" t="str">
        <f>VLOOKUP(X415,[1]Munka1!$B$3:$W$507,22,FALSE)</f>
        <v>Kelet-magyarországi régió</v>
      </c>
    </row>
    <row r="416" spans="2:37" s="2" customFormat="1" ht="18" hidden="1" customHeight="1" x14ac:dyDescent="0.2">
      <c r="B416" s="62">
        <v>1</v>
      </c>
      <c r="C416" s="62">
        <v>1</v>
      </c>
      <c r="D416" s="62">
        <v>1</v>
      </c>
      <c r="E416" s="62">
        <v>1</v>
      </c>
      <c r="F416" s="62"/>
      <c r="G416" s="62"/>
      <c r="H416" s="62"/>
      <c r="I416" s="62"/>
      <c r="J416" s="62"/>
      <c r="K416" s="62"/>
      <c r="L416" s="62"/>
      <c r="M416" s="143"/>
      <c r="N416" s="143">
        <v>1</v>
      </c>
      <c r="O416" s="62"/>
      <c r="P416" s="62"/>
      <c r="Q416" s="62">
        <v>1</v>
      </c>
      <c r="R416" s="62">
        <v>1</v>
      </c>
      <c r="S416" s="62">
        <v>1</v>
      </c>
      <c r="T416" s="62"/>
      <c r="U416" s="62"/>
      <c r="V416" s="182">
        <v>42278</v>
      </c>
      <c r="W416" s="182"/>
      <c r="X416" s="63" t="s">
        <v>769</v>
      </c>
      <c r="Y416" s="63" t="s">
        <v>1570</v>
      </c>
      <c r="Z416" s="63" t="s">
        <v>770</v>
      </c>
      <c r="AA416" s="63" t="s">
        <v>1731</v>
      </c>
      <c r="AB416" s="64" t="s">
        <v>10</v>
      </c>
      <c r="AC416" s="64" t="s">
        <v>1778</v>
      </c>
      <c r="AD416" s="64" t="s">
        <v>7</v>
      </c>
      <c r="AE416" s="64">
        <v>5</v>
      </c>
      <c r="AF416" s="55">
        <v>4.8</v>
      </c>
      <c r="AG416" s="55">
        <v>5.25</v>
      </c>
      <c r="AH416" s="55">
        <v>4.4000000000000004</v>
      </c>
      <c r="AI416" s="55">
        <v>6.4</v>
      </c>
      <c r="AK416" s="105" t="str">
        <f>VLOOKUP(X416,[1]Munka1!$B$3:$W$507,22,FALSE)</f>
        <v>Kelet-magyarországi régió</v>
      </c>
    </row>
    <row r="417" spans="2:37" s="2" customFormat="1" ht="18" hidden="1" customHeight="1" x14ac:dyDescent="0.2">
      <c r="B417" s="62">
        <v>1</v>
      </c>
      <c r="C417" s="62">
        <v>1</v>
      </c>
      <c r="D417" s="62">
        <v>1</v>
      </c>
      <c r="E417" s="62"/>
      <c r="F417" s="62"/>
      <c r="G417" s="62"/>
      <c r="H417" s="62"/>
      <c r="I417" s="62">
        <v>1</v>
      </c>
      <c r="J417" s="62"/>
      <c r="K417" s="62"/>
      <c r="L417" s="62"/>
      <c r="M417" s="143"/>
      <c r="N417" s="143"/>
      <c r="O417" s="62">
        <v>1</v>
      </c>
      <c r="P417" s="62"/>
      <c r="Q417" s="62">
        <v>1</v>
      </c>
      <c r="R417" s="62">
        <v>1</v>
      </c>
      <c r="S417" s="62"/>
      <c r="T417" s="62">
        <v>1</v>
      </c>
      <c r="U417" s="62"/>
      <c r="V417" s="182">
        <v>42278</v>
      </c>
      <c r="W417" s="182"/>
      <c r="X417" s="63" t="s">
        <v>771</v>
      </c>
      <c r="Y417" s="63" t="s">
        <v>1572</v>
      </c>
      <c r="Z417" s="63" t="s">
        <v>772</v>
      </c>
      <c r="AA417" s="63" t="s">
        <v>1731</v>
      </c>
      <c r="AB417" s="64" t="s">
        <v>10</v>
      </c>
      <c r="AC417" s="64" t="s">
        <v>773</v>
      </c>
      <c r="AD417" s="64" t="s">
        <v>7</v>
      </c>
      <c r="AE417" s="64">
        <v>6</v>
      </c>
      <c r="AF417" s="55">
        <v>5.76</v>
      </c>
      <c r="AG417" s="55">
        <v>6.3</v>
      </c>
      <c r="AH417" s="55">
        <v>5</v>
      </c>
      <c r="AI417" s="55">
        <v>8</v>
      </c>
      <c r="AK417" s="105" t="str">
        <f>VLOOKUP(X417,[1]Munka1!$B$3:$W$507,22,FALSE)</f>
        <v>Kelet-magyarországi régió</v>
      </c>
    </row>
    <row r="418" spans="2:37" s="2" customFormat="1" ht="18" hidden="1" customHeight="1" x14ac:dyDescent="0.2">
      <c r="B418" s="62">
        <v>1</v>
      </c>
      <c r="C418" s="62">
        <v>1</v>
      </c>
      <c r="D418" s="62">
        <v>1</v>
      </c>
      <c r="E418" s="62"/>
      <c r="F418" s="62"/>
      <c r="G418" s="62"/>
      <c r="H418" s="62">
        <v>1</v>
      </c>
      <c r="I418" s="62"/>
      <c r="J418" s="62"/>
      <c r="K418" s="62"/>
      <c r="L418" s="62"/>
      <c r="M418" s="143"/>
      <c r="N418" s="143"/>
      <c r="O418" s="62">
        <v>1</v>
      </c>
      <c r="P418" s="62"/>
      <c r="Q418" s="62">
        <v>1</v>
      </c>
      <c r="R418" s="62">
        <v>1</v>
      </c>
      <c r="S418" s="62"/>
      <c r="T418" s="62">
        <v>1</v>
      </c>
      <c r="U418" s="62"/>
      <c r="V418" s="182">
        <v>42278</v>
      </c>
      <c r="W418" s="182"/>
      <c r="X418" s="88" t="s">
        <v>874</v>
      </c>
      <c r="Y418" s="88" t="s">
        <v>1573</v>
      </c>
      <c r="Z418" s="88" t="s">
        <v>875</v>
      </c>
      <c r="AA418" s="88" t="s">
        <v>1731</v>
      </c>
      <c r="AB418" s="33" t="s">
        <v>10</v>
      </c>
      <c r="AC418" s="62" t="s">
        <v>1127</v>
      </c>
      <c r="AD418" s="62" t="s">
        <v>348</v>
      </c>
      <c r="AE418" s="62">
        <v>6</v>
      </c>
      <c r="AF418" s="108">
        <v>5.82</v>
      </c>
      <c r="AG418" s="108">
        <v>6.3</v>
      </c>
      <c r="AH418" s="108">
        <v>5</v>
      </c>
      <c r="AI418" s="108">
        <v>8</v>
      </c>
      <c r="AK418" s="105" t="str">
        <f>VLOOKUP(X418,[1]Munka1!$B$3:$W$507,22,FALSE)</f>
        <v>Kelet-magyarországi régió</v>
      </c>
    </row>
    <row r="419" spans="2:37" s="2" customFormat="1" ht="18" hidden="1" customHeight="1" x14ac:dyDescent="0.2">
      <c r="B419" s="62">
        <v>1</v>
      </c>
      <c r="C419" s="62">
        <v>1</v>
      </c>
      <c r="D419" s="62">
        <v>1</v>
      </c>
      <c r="E419" s="62"/>
      <c r="F419" s="62"/>
      <c r="G419" s="62"/>
      <c r="H419" s="62"/>
      <c r="I419" s="62">
        <v>1</v>
      </c>
      <c r="J419" s="62"/>
      <c r="K419" s="62"/>
      <c r="L419" s="62"/>
      <c r="M419" s="143"/>
      <c r="N419" s="143"/>
      <c r="O419" s="62">
        <v>1</v>
      </c>
      <c r="P419" s="62"/>
      <c r="Q419" s="62">
        <v>1</v>
      </c>
      <c r="R419" s="62">
        <v>1</v>
      </c>
      <c r="S419" s="62"/>
      <c r="T419" s="62">
        <v>1</v>
      </c>
      <c r="U419" s="62"/>
      <c r="V419" s="182">
        <v>42278</v>
      </c>
      <c r="W419" s="182"/>
      <c r="X419" s="63" t="s">
        <v>866</v>
      </c>
      <c r="Y419" s="63" t="s">
        <v>1574</v>
      </c>
      <c r="Z419" s="63" t="s">
        <v>977</v>
      </c>
      <c r="AA419" s="63" t="s">
        <v>1731</v>
      </c>
      <c r="AB419" s="64" t="s">
        <v>10</v>
      </c>
      <c r="AC419" s="64" t="s">
        <v>773</v>
      </c>
      <c r="AD419" s="64" t="s">
        <v>7</v>
      </c>
      <c r="AE419" s="64">
        <v>6</v>
      </c>
      <c r="AF419" s="5">
        <v>5.76</v>
      </c>
      <c r="AG419" s="5">
        <v>6.3</v>
      </c>
      <c r="AH419" s="5">
        <v>5</v>
      </c>
      <c r="AI419" s="5">
        <v>8</v>
      </c>
      <c r="AK419" s="105" t="str">
        <f>VLOOKUP(X419,[1]Munka1!$B$3:$W$507,22,FALSE)</f>
        <v>Kelet-magyarországi régió</v>
      </c>
    </row>
    <row r="420" spans="2:37" s="2" customFormat="1" ht="18" hidden="1" customHeight="1" x14ac:dyDescent="0.2"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143"/>
      <c r="N420" s="143"/>
      <c r="O420" s="62">
        <v>1</v>
      </c>
      <c r="P420" s="62"/>
      <c r="Q420" s="62">
        <v>1</v>
      </c>
      <c r="R420" s="62">
        <v>1</v>
      </c>
      <c r="S420" s="62"/>
      <c r="T420" s="62">
        <v>1</v>
      </c>
      <c r="U420" s="62"/>
      <c r="V420" s="182">
        <v>44105</v>
      </c>
      <c r="W420" s="182"/>
      <c r="X420" s="63" t="s">
        <v>1769</v>
      </c>
      <c r="Y420" s="63" t="s">
        <v>1770</v>
      </c>
      <c r="Z420" s="63" t="s">
        <v>1771</v>
      </c>
      <c r="AA420" s="63" t="s">
        <v>1731</v>
      </c>
      <c r="AB420" s="64" t="s">
        <v>10</v>
      </c>
      <c r="AC420" s="64" t="s">
        <v>1709</v>
      </c>
      <c r="AD420" s="64"/>
      <c r="AE420" s="64">
        <v>25</v>
      </c>
      <c r="AF420" s="5">
        <v>24</v>
      </c>
      <c r="AG420" s="5">
        <v>26.3</v>
      </c>
      <c r="AH420" s="5">
        <v>22</v>
      </c>
      <c r="AI420" s="5">
        <v>32</v>
      </c>
      <c r="AK420" s="105" t="str">
        <f>VLOOKUP(X420,[1]Munka1!$B$3:$W$507,22,FALSE)</f>
        <v>Kelet-magyarországi régió</v>
      </c>
    </row>
    <row r="421" spans="2:37" s="112" customFormat="1" ht="18" hidden="1" customHeight="1" x14ac:dyDescent="0.2">
      <c r="B421" s="62">
        <v>1</v>
      </c>
      <c r="C421" s="62">
        <v>1</v>
      </c>
      <c r="D421" s="62">
        <v>1</v>
      </c>
      <c r="E421" s="62"/>
      <c r="F421" s="62"/>
      <c r="G421" s="62"/>
      <c r="H421" s="62">
        <v>1</v>
      </c>
      <c r="I421" s="62"/>
      <c r="J421" s="62"/>
      <c r="K421" s="62"/>
      <c r="L421" s="62"/>
      <c r="M421" s="143"/>
      <c r="N421" s="143"/>
      <c r="O421" s="62">
        <v>1</v>
      </c>
      <c r="P421" s="62"/>
      <c r="Q421" s="62">
        <v>1</v>
      </c>
      <c r="R421" s="62">
        <v>1</v>
      </c>
      <c r="S421" s="62"/>
      <c r="T421" s="62">
        <v>1</v>
      </c>
      <c r="U421" s="62"/>
      <c r="V421" s="182">
        <v>42278</v>
      </c>
      <c r="W421" s="182"/>
      <c r="X421" s="63" t="s">
        <v>1092</v>
      </c>
      <c r="Y421" s="39" t="s">
        <v>1576</v>
      </c>
      <c r="Z421" s="50" t="s">
        <v>1079</v>
      </c>
      <c r="AA421" s="50" t="s">
        <v>1731</v>
      </c>
      <c r="AB421" s="64" t="s">
        <v>10</v>
      </c>
      <c r="AC421" s="45" t="s">
        <v>1104</v>
      </c>
      <c r="AD421" s="45" t="s">
        <v>1093</v>
      </c>
      <c r="AE421" s="45">
        <v>6</v>
      </c>
      <c r="AF421" s="5">
        <v>5.76</v>
      </c>
      <c r="AG421" s="5">
        <v>6.3</v>
      </c>
      <c r="AH421" s="5">
        <v>5</v>
      </c>
      <c r="AI421" s="5">
        <v>8</v>
      </c>
      <c r="AK421" s="105" t="str">
        <f>VLOOKUP(X421,[1]Munka1!$B$3:$W$507,22,FALSE)</f>
        <v>Kelet-magyarországi régió</v>
      </c>
    </row>
    <row r="422" spans="2:37" s="2" customFormat="1" ht="18" hidden="1" customHeight="1" x14ac:dyDescent="0.2">
      <c r="B422" s="62">
        <v>1</v>
      </c>
      <c r="C422" s="62">
        <v>1</v>
      </c>
      <c r="D422" s="62">
        <v>1</v>
      </c>
      <c r="E422" s="62">
        <v>1</v>
      </c>
      <c r="F422" s="62"/>
      <c r="G422" s="62"/>
      <c r="H422" s="62"/>
      <c r="I422" s="62"/>
      <c r="J422" s="62"/>
      <c r="K422" s="62"/>
      <c r="L422" s="62"/>
      <c r="M422" s="143"/>
      <c r="N422" s="143">
        <v>1</v>
      </c>
      <c r="O422" s="62"/>
      <c r="P422" s="62"/>
      <c r="Q422" s="62">
        <v>1</v>
      </c>
      <c r="R422" s="62">
        <v>1</v>
      </c>
      <c r="S422" s="62">
        <v>1</v>
      </c>
      <c r="T422" s="62"/>
      <c r="U422" s="62"/>
      <c r="V422" s="182">
        <v>42278</v>
      </c>
      <c r="W422" s="182"/>
      <c r="X422" s="63" t="s">
        <v>782</v>
      </c>
      <c r="Y422" s="63" t="s">
        <v>1575</v>
      </c>
      <c r="Z422" s="63" t="s">
        <v>783</v>
      </c>
      <c r="AA422" s="63" t="s">
        <v>1731</v>
      </c>
      <c r="AB422" s="64" t="s">
        <v>10</v>
      </c>
      <c r="AC422" s="64" t="s">
        <v>1778</v>
      </c>
      <c r="AD422" s="64" t="s">
        <v>69</v>
      </c>
      <c r="AE422" s="64">
        <v>6</v>
      </c>
      <c r="AF422" s="55">
        <v>5.76</v>
      </c>
      <c r="AG422" s="55">
        <v>6.3</v>
      </c>
      <c r="AH422" s="55">
        <v>5</v>
      </c>
      <c r="AI422" s="55">
        <v>8</v>
      </c>
      <c r="AK422" s="105" t="str">
        <f>VLOOKUP(X422,[1]Munka1!$B$3:$W$507,22,FALSE)</f>
        <v>Kelet-magyarországi régió</v>
      </c>
    </row>
    <row r="423" spans="2:37" s="2" customFormat="1" ht="19.5" hidden="1" customHeight="1" x14ac:dyDescent="0.2">
      <c r="B423" s="62">
        <v>1</v>
      </c>
      <c r="C423" s="62">
        <v>1</v>
      </c>
      <c r="D423" s="62">
        <v>1</v>
      </c>
      <c r="E423" s="62"/>
      <c r="F423" s="62"/>
      <c r="G423" s="62"/>
      <c r="H423" s="62"/>
      <c r="I423" s="62">
        <v>1</v>
      </c>
      <c r="J423" s="62"/>
      <c r="K423" s="62"/>
      <c r="L423" s="62"/>
      <c r="M423" s="143"/>
      <c r="N423" s="143"/>
      <c r="O423" s="62">
        <v>1</v>
      </c>
      <c r="P423" s="62"/>
      <c r="Q423" s="62">
        <v>1</v>
      </c>
      <c r="R423" s="62">
        <v>1</v>
      </c>
      <c r="S423" s="62"/>
      <c r="T423" s="62">
        <v>1</v>
      </c>
      <c r="U423" s="62"/>
      <c r="V423" s="182">
        <v>42278</v>
      </c>
      <c r="W423" s="182"/>
      <c r="X423" s="24" t="s">
        <v>790</v>
      </c>
      <c r="Y423" s="24" t="s">
        <v>1578</v>
      </c>
      <c r="Z423" s="24" t="s">
        <v>791</v>
      </c>
      <c r="AA423" s="24" t="s">
        <v>1731</v>
      </c>
      <c r="AB423" s="62" t="s">
        <v>10</v>
      </c>
      <c r="AC423" s="29" t="s">
        <v>792</v>
      </c>
      <c r="AD423" s="62" t="s">
        <v>718</v>
      </c>
      <c r="AE423" s="64">
        <v>6</v>
      </c>
      <c r="AF423" s="55">
        <v>5.76</v>
      </c>
      <c r="AG423" s="55">
        <v>6.3</v>
      </c>
      <c r="AH423" s="55">
        <v>5</v>
      </c>
      <c r="AI423" s="55">
        <v>8</v>
      </c>
      <c r="AK423" s="105" t="str">
        <f>VLOOKUP(X423,[1]Munka1!$B$3:$W$507,22,FALSE)</f>
        <v>Kelet-magyarországi régió</v>
      </c>
    </row>
    <row r="424" spans="2:37" s="2" customFormat="1" ht="18" hidden="1" customHeight="1" x14ac:dyDescent="0.2">
      <c r="B424" s="62">
        <v>1</v>
      </c>
      <c r="C424" s="31" t="s">
        <v>904</v>
      </c>
      <c r="D424" s="62"/>
      <c r="E424" s="62"/>
      <c r="F424" s="62"/>
      <c r="G424" s="62"/>
      <c r="H424" s="62"/>
      <c r="I424" s="62"/>
      <c r="J424" s="62"/>
      <c r="K424" s="62"/>
      <c r="L424" s="62"/>
      <c r="M424" s="143"/>
      <c r="N424" s="143">
        <v>1</v>
      </c>
      <c r="O424" s="62"/>
      <c r="P424" s="62"/>
      <c r="Q424" s="62"/>
      <c r="R424" s="62"/>
      <c r="S424" s="62">
        <v>1</v>
      </c>
      <c r="T424" s="62"/>
      <c r="U424" s="62"/>
      <c r="V424" s="182">
        <v>42278</v>
      </c>
      <c r="W424" s="182"/>
      <c r="X424" s="65" t="s">
        <v>774</v>
      </c>
      <c r="Y424" s="65" t="s">
        <v>1580</v>
      </c>
      <c r="Z424" s="65" t="s">
        <v>775</v>
      </c>
      <c r="AA424" s="65" t="s">
        <v>1731</v>
      </c>
      <c r="AB424" s="25" t="s">
        <v>10</v>
      </c>
      <c r="AC424" s="25" t="s">
        <v>1778</v>
      </c>
      <c r="AD424" s="25"/>
      <c r="AE424" s="25"/>
      <c r="AF424" s="20"/>
      <c r="AG424" s="20"/>
      <c r="AH424" s="20"/>
      <c r="AI424" s="20"/>
      <c r="AK424" s="105" t="e">
        <f>VLOOKUP(X424,[1]Munka1!$B$3:$W$507,22,FALSE)</f>
        <v>#N/A</v>
      </c>
    </row>
    <row r="425" spans="2:37" s="2" customFormat="1" ht="18" hidden="1" customHeight="1" x14ac:dyDescent="0.2">
      <c r="B425" s="62"/>
      <c r="C425" s="62">
        <v>1</v>
      </c>
      <c r="D425" s="62">
        <v>1</v>
      </c>
      <c r="E425" s="62">
        <v>1</v>
      </c>
      <c r="F425" s="62"/>
      <c r="G425" s="62"/>
      <c r="H425" s="62"/>
      <c r="I425" s="62"/>
      <c r="J425" s="62"/>
      <c r="K425" s="62"/>
      <c r="L425" s="62"/>
      <c r="M425" s="143"/>
      <c r="N425" s="143"/>
      <c r="O425" s="62"/>
      <c r="P425" s="62">
        <v>1</v>
      </c>
      <c r="Q425" s="62">
        <v>1</v>
      </c>
      <c r="R425" s="62">
        <v>1</v>
      </c>
      <c r="S425" s="62"/>
      <c r="T425" s="62"/>
      <c r="U425" s="62"/>
      <c r="V425" s="182">
        <v>42278</v>
      </c>
      <c r="W425" s="182"/>
      <c r="X425" s="66" t="s">
        <v>776</v>
      </c>
      <c r="Y425" s="66" t="s">
        <v>1579</v>
      </c>
      <c r="Z425" s="66" t="s">
        <v>777</v>
      </c>
      <c r="AA425" s="66" t="s">
        <v>1731</v>
      </c>
      <c r="AB425" s="59" t="s">
        <v>10</v>
      </c>
      <c r="AC425" s="59" t="s">
        <v>1778</v>
      </c>
      <c r="AD425" s="59" t="s">
        <v>418</v>
      </c>
      <c r="AE425" s="59">
        <v>8</v>
      </c>
      <c r="AF425" s="3">
        <v>7.68</v>
      </c>
      <c r="AG425" s="3">
        <v>8.4</v>
      </c>
      <c r="AH425" s="3">
        <v>7.04</v>
      </c>
      <c r="AI425" s="3">
        <v>10</v>
      </c>
      <c r="AK425" s="105" t="str">
        <f>VLOOKUP(X425,[1]Munka1!$B$3:$W$507,22,FALSE)</f>
        <v>Kelet-magyarországi régió</v>
      </c>
    </row>
    <row r="426" spans="2:37" s="2" customFormat="1" ht="18" hidden="1" customHeight="1" x14ac:dyDescent="0.2">
      <c r="B426" s="62"/>
      <c r="C426" s="62">
        <v>1</v>
      </c>
      <c r="D426" s="62">
        <v>1</v>
      </c>
      <c r="E426" s="62">
        <v>1</v>
      </c>
      <c r="F426" s="62"/>
      <c r="G426" s="62"/>
      <c r="H426" s="62"/>
      <c r="I426" s="62"/>
      <c r="J426" s="62"/>
      <c r="K426" s="62"/>
      <c r="L426" s="62"/>
      <c r="M426" s="143"/>
      <c r="N426" s="143"/>
      <c r="O426" s="62"/>
      <c r="P426" s="62">
        <v>1</v>
      </c>
      <c r="Q426" s="62">
        <v>1</v>
      </c>
      <c r="R426" s="62">
        <v>1</v>
      </c>
      <c r="S426" s="62"/>
      <c r="T426" s="62"/>
      <c r="U426" s="62"/>
      <c r="V426" s="182">
        <v>42278</v>
      </c>
      <c r="W426" s="182"/>
      <c r="X426" s="66" t="s">
        <v>778</v>
      </c>
      <c r="Y426" s="66" t="s">
        <v>1360</v>
      </c>
      <c r="Z426" s="66" t="s">
        <v>779</v>
      </c>
      <c r="AA426" s="66" t="s">
        <v>1731</v>
      </c>
      <c r="AB426" s="59" t="s">
        <v>10</v>
      </c>
      <c r="AC426" s="59" t="s">
        <v>1778</v>
      </c>
      <c r="AD426" s="59" t="s">
        <v>17</v>
      </c>
      <c r="AE426" s="59">
        <v>8</v>
      </c>
      <c r="AF426" s="3">
        <v>7.68</v>
      </c>
      <c r="AG426" s="3">
        <v>8.4</v>
      </c>
      <c r="AH426" s="3">
        <v>7.04</v>
      </c>
      <c r="AI426" s="3">
        <v>10</v>
      </c>
      <c r="AK426" s="105" t="str">
        <f>VLOOKUP(X426,[1]Munka1!$B$3:$W$507,22,FALSE)</f>
        <v>Kelet-magyarországi régió</v>
      </c>
    </row>
    <row r="427" spans="2:37" s="2" customFormat="1" ht="18" hidden="1" customHeight="1" x14ac:dyDescent="0.2">
      <c r="B427" s="62"/>
      <c r="C427" s="62">
        <v>1</v>
      </c>
      <c r="D427" s="62">
        <v>1</v>
      </c>
      <c r="E427" s="62">
        <v>1</v>
      </c>
      <c r="F427" s="62"/>
      <c r="G427" s="62"/>
      <c r="H427" s="62"/>
      <c r="I427" s="62"/>
      <c r="J427" s="62"/>
      <c r="K427" s="62"/>
      <c r="L427" s="62"/>
      <c r="M427" s="143"/>
      <c r="N427" s="143"/>
      <c r="O427" s="62"/>
      <c r="P427" s="62">
        <v>1</v>
      </c>
      <c r="Q427" s="62">
        <v>1</v>
      </c>
      <c r="R427" s="62">
        <v>1</v>
      </c>
      <c r="S427" s="62"/>
      <c r="T427" s="62"/>
      <c r="U427" s="62"/>
      <c r="V427" s="182">
        <v>42278</v>
      </c>
      <c r="W427" s="182"/>
      <c r="X427" s="66" t="s">
        <v>780</v>
      </c>
      <c r="Y427" s="66" t="s">
        <v>1361</v>
      </c>
      <c r="Z427" s="66" t="s">
        <v>781</v>
      </c>
      <c r="AA427" s="66" t="s">
        <v>1731</v>
      </c>
      <c r="AB427" s="59" t="s">
        <v>10</v>
      </c>
      <c r="AC427" s="59" t="s">
        <v>1778</v>
      </c>
      <c r="AD427" s="59" t="s">
        <v>6</v>
      </c>
      <c r="AE427" s="59">
        <v>8</v>
      </c>
      <c r="AF427" s="3">
        <v>7.68</v>
      </c>
      <c r="AG427" s="3">
        <v>8.4</v>
      </c>
      <c r="AH427" s="3">
        <v>7.04</v>
      </c>
      <c r="AI427" s="3">
        <v>10</v>
      </c>
      <c r="AK427" s="105" t="str">
        <f>VLOOKUP(X427,[1]Munka1!$B$3:$W$507,22,FALSE)</f>
        <v>Kelet-magyarországi régió</v>
      </c>
    </row>
    <row r="428" spans="2:37" s="2" customFormat="1" ht="18" hidden="1" customHeight="1" x14ac:dyDescent="0.2">
      <c r="B428" s="62">
        <v>1</v>
      </c>
      <c r="C428" s="31" t="s">
        <v>904</v>
      </c>
      <c r="D428" s="62"/>
      <c r="E428" s="62"/>
      <c r="F428" s="62"/>
      <c r="G428" s="62"/>
      <c r="H428" s="62"/>
      <c r="I428" s="62"/>
      <c r="J428" s="62"/>
      <c r="K428" s="62"/>
      <c r="L428" s="62"/>
      <c r="M428" s="143"/>
      <c r="N428" s="91"/>
      <c r="O428" s="143">
        <v>1</v>
      </c>
      <c r="P428" s="62"/>
      <c r="Q428" s="62"/>
      <c r="R428" s="62"/>
      <c r="S428" s="62"/>
      <c r="T428" s="62">
        <v>1</v>
      </c>
      <c r="U428" s="62"/>
      <c r="V428" s="182">
        <v>42278</v>
      </c>
      <c r="W428" s="182"/>
      <c r="X428" s="65" t="s">
        <v>784</v>
      </c>
      <c r="Y428" s="65" t="s">
        <v>1561</v>
      </c>
      <c r="Z428" s="65" t="s">
        <v>785</v>
      </c>
      <c r="AA428" s="65" t="s">
        <v>1731</v>
      </c>
      <c r="AB428" s="25" t="s">
        <v>10</v>
      </c>
      <c r="AC428" s="25" t="s">
        <v>1709</v>
      </c>
      <c r="AD428" s="25"/>
      <c r="AE428" s="25"/>
      <c r="AF428" s="20"/>
      <c r="AG428" s="20"/>
      <c r="AH428" s="20"/>
      <c r="AI428" s="20"/>
      <c r="AK428" s="105" t="e">
        <f>VLOOKUP(X428,[1]Munka1!$B$3:$W$507,22,FALSE)</f>
        <v>#N/A</v>
      </c>
    </row>
    <row r="429" spans="2:37" s="2" customFormat="1" ht="18" hidden="1" customHeight="1" x14ac:dyDescent="0.2">
      <c r="B429" s="62"/>
      <c r="C429" s="62">
        <v>1</v>
      </c>
      <c r="D429" s="62">
        <v>1</v>
      </c>
      <c r="E429" s="62"/>
      <c r="F429" s="62"/>
      <c r="G429" s="62"/>
      <c r="H429" s="62">
        <v>1</v>
      </c>
      <c r="I429" s="62"/>
      <c r="J429" s="62"/>
      <c r="K429" s="62"/>
      <c r="L429" s="62"/>
      <c r="M429" s="143"/>
      <c r="N429" s="143"/>
      <c r="O429" s="62"/>
      <c r="P429" s="62">
        <v>1</v>
      </c>
      <c r="Q429" s="62">
        <v>1</v>
      </c>
      <c r="R429" s="62">
        <v>1</v>
      </c>
      <c r="S429" s="62"/>
      <c r="T429" s="62"/>
      <c r="U429" s="62"/>
      <c r="V429" s="182">
        <v>42278</v>
      </c>
      <c r="W429" s="182"/>
      <c r="X429" s="27" t="s">
        <v>786</v>
      </c>
      <c r="Y429" s="27" t="s">
        <v>1577</v>
      </c>
      <c r="Z429" s="27" t="s">
        <v>787</v>
      </c>
      <c r="AA429" s="27" t="s">
        <v>1731</v>
      </c>
      <c r="AB429" s="28" t="s">
        <v>10</v>
      </c>
      <c r="AC429" s="28" t="s">
        <v>1709</v>
      </c>
      <c r="AD429" s="28" t="s">
        <v>718</v>
      </c>
      <c r="AE429" s="28">
        <v>6</v>
      </c>
      <c r="AF429" s="4">
        <v>5.76</v>
      </c>
      <c r="AG429" s="4">
        <v>6.3</v>
      </c>
      <c r="AH429" s="4">
        <v>5</v>
      </c>
      <c r="AI429" s="4">
        <v>8</v>
      </c>
      <c r="AK429" s="105" t="str">
        <f>VLOOKUP(X429,[1]Munka1!$B$3:$W$507,22,FALSE)</f>
        <v>Kelet-magyarországi régió</v>
      </c>
    </row>
    <row r="430" spans="2:37" s="2" customFormat="1" ht="18" hidden="1" customHeight="1" x14ac:dyDescent="0.2">
      <c r="B430" s="62"/>
      <c r="C430" s="62">
        <v>1</v>
      </c>
      <c r="D430" s="62">
        <v>1</v>
      </c>
      <c r="E430" s="62"/>
      <c r="F430" s="62"/>
      <c r="G430" s="62"/>
      <c r="H430" s="62">
        <v>1</v>
      </c>
      <c r="I430" s="62"/>
      <c r="J430" s="62"/>
      <c r="K430" s="62"/>
      <c r="L430" s="62"/>
      <c r="M430" s="143"/>
      <c r="N430" s="143"/>
      <c r="O430" s="62"/>
      <c r="P430" s="62">
        <v>1</v>
      </c>
      <c r="Q430" s="62">
        <v>1</v>
      </c>
      <c r="R430" s="62">
        <v>1</v>
      </c>
      <c r="S430" s="62"/>
      <c r="T430" s="62"/>
      <c r="U430" s="62"/>
      <c r="V430" s="182">
        <v>42278</v>
      </c>
      <c r="W430" s="182"/>
      <c r="X430" s="27" t="s">
        <v>788</v>
      </c>
      <c r="Y430" s="27" t="s">
        <v>1581</v>
      </c>
      <c r="Z430" s="27" t="s">
        <v>789</v>
      </c>
      <c r="AA430" s="27" t="s">
        <v>1731</v>
      </c>
      <c r="AB430" s="28" t="s">
        <v>10</v>
      </c>
      <c r="AC430" s="28" t="s">
        <v>1709</v>
      </c>
      <c r="AD430" s="28" t="s">
        <v>1145</v>
      </c>
      <c r="AE430" s="28">
        <v>26.1</v>
      </c>
      <c r="AF430" s="4">
        <v>25.06</v>
      </c>
      <c r="AG430" s="4">
        <v>27.41</v>
      </c>
      <c r="AH430" s="4">
        <v>22.9</v>
      </c>
      <c r="AI430" s="4">
        <v>33.4</v>
      </c>
      <c r="AK430" s="105" t="str">
        <f>VLOOKUP(X430,[1]Munka1!$B$3:$W$507,22,FALSE)</f>
        <v>Kelet-magyarországi régió</v>
      </c>
    </row>
    <row r="431" spans="2:37" s="2" customFormat="1" ht="18" hidden="1" customHeight="1" x14ac:dyDescent="0.2">
      <c r="B431" s="62">
        <v>1</v>
      </c>
      <c r="C431" s="62">
        <v>1</v>
      </c>
      <c r="D431" s="62">
        <v>1</v>
      </c>
      <c r="E431" s="62">
        <v>1</v>
      </c>
      <c r="F431" s="62"/>
      <c r="G431" s="62"/>
      <c r="H431" s="62"/>
      <c r="I431" s="62"/>
      <c r="J431" s="62"/>
      <c r="K431" s="62"/>
      <c r="L431" s="62"/>
      <c r="M431" s="143"/>
      <c r="N431" s="143">
        <v>1</v>
      </c>
      <c r="O431" s="62"/>
      <c r="P431" s="62"/>
      <c r="Q431" s="62">
        <v>1</v>
      </c>
      <c r="R431" s="62">
        <v>1</v>
      </c>
      <c r="S431" s="62">
        <v>1</v>
      </c>
      <c r="T431" s="62"/>
      <c r="U431" s="62"/>
      <c r="V431" s="182">
        <v>42278</v>
      </c>
      <c r="W431" s="182"/>
      <c r="X431" s="63" t="s">
        <v>793</v>
      </c>
      <c r="Y431" s="63" t="s">
        <v>1571</v>
      </c>
      <c r="Z431" s="63" t="s">
        <v>794</v>
      </c>
      <c r="AA431" s="63" t="s">
        <v>1731</v>
      </c>
      <c r="AB431" s="64" t="s">
        <v>10</v>
      </c>
      <c r="AC431" s="64" t="s">
        <v>1778</v>
      </c>
      <c r="AD431" s="64" t="s">
        <v>15</v>
      </c>
      <c r="AE431" s="64">
        <v>6</v>
      </c>
      <c r="AF431" s="55">
        <v>5.76</v>
      </c>
      <c r="AG431" s="55">
        <v>6.3</v>
      </c>
      <c r="AH431" s="55">
        <v>5</v>
      </c>
      <c r="AI431" s="55">
        <v>8</v>
      </c>
      <c r="AK431" s="105" t="str">
        <f>VLOOKUP(X431,[1]Munka1!$B$3:$W$507,22,FALSE)</f>
        <v>Kelet-magyarországi régió</v>
      </c>
    </row>
    <row r="432" spans="2:37" s="2" customFormat="1" ht="18" hidden="1" customHeight="1" x14ac:dyDescent="0.2">
      <c r="B432" s="62">
        <v>1</v>
      </c>
      <c r="C432" s="62">
        <v>1</v>
      </c>
      <c r="D432" s="62">
        <v>1</v>
      </c>
      <c r="E432" s="62">
        <v>1</v>
      </c>
      <c r="F432" s="62"/>
      <c r="G432" s="62"/>
      <c r="H432" s="62"/>
      <c r="I432" s="62"/>
      <c r="J432" s="62"/>
      <c r="K432" s="62"/>
      <c r="L432" s="62"/>
      <c r="M432" s="143"/>
      <c r="N432" s="143">
        <v>1</v>
      </c>
      <c r="O432" s="62"/>
      <c r="P432" s="62"/>
      <c r="Q432" s="62">
        <v>1</v>
      </c>
      <c r="R432" s="62">
        <v>1</v>
      </c>
      <c r="S432" s="62">
        <v>1</v>
      </c>
      <c r="T432" s="62"/>
      <c r="U432" s="62"/>
      <c r="V432" s="182">
        <v>42278</v>
      </c>
      <c r="W432" s="182"/>
      <c r="X432" s="63" t="s">
        <v>795</v>
      </c>
      <c r="Y432" s="63" t="s">
        <v>1584</v>
      </c>
      <c r="Z432" s="63" t="s">
        <v>972</v>
      </c>
      <c r="AA432" s="63" t="s">
        <v>1732</v>
      </c>
      <c r="AB432" s="64" t="s">
        <v>25</v>
      </c>
      <c r="AC432" s="64" t="s">
        <v>1779</v>
      </c>
      <c r="AD432" s="64" t="s">
        <v>56</v>
      </c>
      <c r="AE432" s="64">
        <v>6</v>
      </c>
      <c r="AF432" s="55">
        <v>5.76</v>
      </c>
      <c r="AG432" s="55">
        <v>6.3</v>
      </c>
      <c r="AH432" s="55">
        <v>5</v>
      </c>
      <c r="AI432" s="55">
        <v>8</v>
      </c>
      <c r="AK432" s="105" t="str">
        <f>VLOOKUP(X432,[1]Munka1!$B$3:$W$507,22,FALSE)</f>
        <v>Közép-magyarországi régió</v>
      </c>
    </row>
    <row r="433" spans="2:37" s="2" customFormat="1" ht="18" hidden="1" customHeight="1" x14ac:dyDescent="0.2">
      <c r="B433" s="62">
        <v>1</v>
      </c>
      <c r="C433" s="62">
        <v>1</v>
      </c>
      <c r="D433" s="62">
        <v>1</v>
      </c>
      <c r="E433" s="62">
        <v>1</v>
      </c>
      <c r="F433" s="62"/>
      <c r="G433" s="62"/>
      <c r="H433" s="62"/>
      <c r="I433" s="62"/>
      <c r="J433" s="62"/>
      <c r="K433" s="62"/>
      <c r="L433" s="62"/>
      <c r="M433" s="143"/>
      <c r="N433" s="143">
        <v>1</v>
      </c>
      <c r="O433" s="62"/>
      <c r="P433" s="62"/>
      <c r="Q433" s="62">
        <v>1</v>
      </c>
      <c r="R433" s="62">
        <v>1</v>
      </c>
      <c r="S433" s="62">
        <v>1</v>
      </c>
      <c r="T433" s="62"/>
      <c r="U433" s="62"/>
      <c r="V433" s="182">
        <v>42278</v>
      </c>
      <c r="W433" s="182"/>
      <c r="X433" s="63" t="s">
        <v>796</v>
      </c>
      <c r="Y433" s="63" t="s">
        <v>1585</v>
      </c>
      <c r="Z433" s="63" t="s">
        <v>797</v>
      </c>
      <c r="AA433" s="63" t="s">
        <v>1732</v>
      </c>
      <c r="AB433" s="64" t="s">
        <v>18</v>
      </c>
      <c r="AC433" s="64" t="s">
        <v>1778</v>
      </c>
      <c r="AD433" s="64" t="s">
        <v>28</v>
      </c>
      <c r="AE433" s="64">
        <v>6</v>
      </c>
      <c r="AF433" s="55">
        <v>5.76</v>
      </c>
      <c r="AG433" s="55">
        <v>6.3</v>
      </c>
      <c r="AH433" s="55">
        <v>5</v>
      </c>
      <c r="AI433" s="55">
        <v>8</v>
      </c>
      <c r="AK433" s="105" t="str">
        <f>VLOOKUP(X433,[1]Munka1!$B$3:$W$507,22,FALSE)</f>
        <v>Közép-magyarországi régió</v>
      </c>
    </row>
    <row r="434" spans="2:37" s="2" customFormat="1" ht="18" hidden="1" customHeight="1" x14ac:dyDescent="0.2">
      <c r="B434" s="62">
        <v>1</v>
      </c>
      <c r="C434" s="62">
        <v>1</v>
      </c>
      <c r="D434" s="62">
        <v>1</v>
      </c>
      <c r="E434" s="62">
        <v>1</v>
      </c>
      <c r="F434" s="62"/>
      <c r="G434" s="62"/>
      <c r="H434" s="62"/>
      <c r="I434" s="62"/>
      <c r="J434" s="62"/>
      <c r="K434" s="62"/>
      <c r="L434" s="62"/>
      <c r="M434" s="143"/>
      <c r="N434" s="143">
        <v>1</v>
      </c>
      <c r="O434" s="62"/>
      <c r="P434" s="62"/>
      <c r="Q434" s="62">
        <v>1</v>
      </c>
      <c r="R434" s="62">
        <v>1</v>
      </c>
      <c r="S434" s="62">
        <v>1</v>
      </c>
      <c r="T434" s="62"/>
      <c r="U434" s="62"/>
      <c r="V434" s="182">
        <v>42278</v>
      </c>
      <c r="W434" s="182"/>
      <c r="X434" s="63" t="s">
        <v>798</v>
      </c>
      <c r="Y434" s="63" t="s">
        <v>1587</v>
      </c>
      <c r="Z434" s="63" t="s">
        <v>799</v>
      </c>
      <c r="AA434" s="63" t="s">
        <v>1731</v>
      </c>
      <c r="AB434" s="64" t="s">
        <v>14</v>
      </c>
      <c r="AC434" s="64" t="s">
        <v>1778</v>
      </c>
      <c r="AD434" s="64" t="s">
        <v>56</v>
      </c>
      <c r="AE434" s="64">
        <v>8</v>
      </c>
      <c r="AF434" s="55">
        <v>7.68</v>
      </c>
      <c r="AG434" s="55">
        <v>8.4</v>
      </c>
      <c r="AH434" s="55">
        <v>7.04</v>
      </c>
      <c r="AI434" s="55">
        <v>10</v>
      </c>
      <c r="AK434" s="105" t="str">
        <f>VLOOKUP(X434,[1]Munka1!$B$3:$W$507,22,FALSE)</f>
        <v>Kelet-magyarországi régió</v>
      </c>
    </row>
    <row r="435" spans="2:37" s="2" customFormat="1" ht="18" hidden="1" customHeight="1" x14ac:dyDescent="0.2">
      <c r="B435" s="62">
        <v>1</v>
      </c>
      <c r="C435" s="62">
        <v>1</v>
      </c>
      <c r="D435" s="62">
        <v>1</v>
      </c>
      <c r="E435" s="62">
        <v>1</v>
      </c>
      <c r="F435" s="62"/>
      <c r="G435" s="62"/>
      <c r="H435" s="62"/>
      <c r="I435" s="62"/>
      <c r="J435" s="62"/>
      <c r="K435" s="62"/>
      <c r="L435" s="62"/>
      <c r="M435" s="143"/>
      <c r="N435" s="143">
        <v>1</v>
      </c>
      <c r="O435" s="62"/>
      <c r="P435" s="62"/>
      <c r="Q435" s="62">
        <v>1</v>
      </c>
      <c r="R435" s="62">
        <v>1</v>
      </c>
      <c r="S435" s="62">
        <v>1</v>
      </c>
      <c r="T435" s="62"/>
      <c r="U435" s="62"/>
      <c r="V435" s="182">
        <v>42278</v>
      </c>
      <c r="W435" s="182"/>
      <c r="X435" s="63" t="s">
        <v>800</v>
      </c>
      <c r="Y435" s="63" t="s">
        <v>1588</v>
      </c>
      <c r="Z435" s="63" t="s">
        <v>801</v>
      </c>
      <c r="AA435" s="63" t="s">
        <v>1731</v>
      </c>
      <c r="AB435" s="64" t="s">
        <v>14</v>
      </c>
      <c r="AC435" s="64" t="s">
        <v>1778</v>
      </c>
      <c r="AD435" s="64" t="s">
        <v>152</v>
      </c>
      <c r="AE435" s="64">
        <v>6</v>
      </c>
      <c r="AF435" s="55">
        <v>5.76</v>
      </c>
      <c r="AG435" s="55">
        <v>6.3</v>
      </c>
      <c r="AH435" s="55">
        <v>5</v>
      </c>
      <c r="AI435" s="55">
        <v>8</v>
      </c>
      <c r="AK435" s="105" t="str">
        <f>VLOOKUP(X435,[1]Munka1!$B$3:$W$507,22,FALSE)</f>
        <v>Kelet-magyarországi régió</v>
      </c>
    </row>
    <row r="436" spans="2:37" s="2" customFormat="1" ht="18" hidden="1" customHeight="1" x14ac:dyDescent="0.2">
      <c r="B436" s="62">
        <v>1</v>
      </c>
      <c r="C436" s="62">
        <v>1</v>
      </c>
      <c r="D436" s="62">
        <v>1</v>
      </c>
      <c r="E436" s="62"/>
      <c r="F436" s="62"/>
      <c r="G436" s="62"/>
      <c r="H436" s="62">
        <v>1</v>
      </c>
      <c r="I436" s="62"/>
      <c r="J436" s="62"/>
      <c r="K436" s="62"/>
      <c r="L436" s="62"/>
      <c r="M436" s="143"/>
      <c r="N436" s="143" t="s">
        <v>904</v>
      </c>
      <c r="O436" s="62">
        <v>1</v>
      </c>
      <c r="P436" s="62"/>
      <c r="Q436" s="62">
        <v>1</v>
      </c>
      <c r="R436" s="62">
        <v>1</v>
      </c>
      <c r="S436" s="62"/>
      <c r="T436" s="62">
        <v>1</v>
      </c>
      <c r="U436" s="62"/>
      <c r="V436" s="182">
        <v>42278</v>
      </c>
      <c r="W436" s="182"/>
      <c r="X436" s="63" t="s">
        <v>1700</v>
      </c>
      <c r="Y436" s="63" t="s">
        <v>1699</v>
      </c>
      <c r="Z436" s="63" t="s">
        <v>1698</v>
      </c>
      <c r="AA436" s="63" t="s">
        <v>1731</v>
      </c>
      <c r="AB436" s="64" t="s">
        <v>14</v>
      </c>
      <c r="AC436" s="64" t="s">
        <v>1743</v>
      </c>
      <c r="AD436" s="64" t="s">
        <v>542</v>
      </c>
      <c r="AE436" s="64" t="s">
        <v>1081</v>
      </c>
      <c r="AF436" s="55">
        <v>25</v>
      </c>
      <c r="AG436" s="55">
        <v>63</v>
      </c>
      <c r="AH436" s="55">
        <v>25</v>
      </c>
      <c r="AI436" s="55">
        <v>63</v>
      </c>
      <c r="AK436" s="105" t="str">
        <f>VLOOKUP(X436,[1]Munka1!$B$3:$W$507,22,FALSE)</f>
        <v>Kelet-magyarországi régió</v>
      </c>
    </row>
    <row r="437" spans="2:37" s="2" customFormat="1" ht="18" hidden="1" customHeight="1" x14ac:dyDescent="0.2">
      <c r="B437" s="62">
        <v>1</v>
      </c>
      <c r="C437" s="62">
        <v>1</v>
      </c>
      <c r="D437" s="62">
        <v>1</v>
      </c>
      <c r="E437" s="62">
        <v>1</v>
      </c>
      <c r="F437" s="62"/>
      <c r="G437" s="62"/>
      <c r="H437" s="62"/>
      <c r="I437" s="62"/>
      <c r="J437" s="62"/>
      <c r="K437" s="62"/>
      <c r="L437" s="62"/>
      <c r="M437" s="143"/>
      <c r="N437" s="143">
        <v>1</v>
      </c>
      <c r="O437" s="62"/>
      <c r="P437" s="62"/>
      <c r="Q437" s="62">
        <v>1</v>
      </c>
      <c r="R437" s="62">
        <v>1</v>
      </c>
      <c r="S437" s="62">
        <v>1</v>
      </c>
      <c r="T437" s="62"/>
      <c r="U437" s="62"/>
      <c r="V437" s="182">
        <v>42278</v>
      </c>
      <c r="W437" s="182"/>
      <c r="X437" s="63" t="s">
        <v>802</v>
      </c>
      <c r="Y437" s="63" t="s">
        <v>1628</v>
      </c>
      <c r="Z437" s="63" t="s">
        <v>803</v>
      </c>
      <c r="AA437" s="63" t="s">
        <v>1732</v>
      </c>
      <c r="AB437" s="64" t="s">
        <v>25</v>
      </c>
      <c r="AC437" s="64" t="s">
        <v>1778</v>
      </c>
      <c r="AD437" s="64" t="s">
        <v>41</v>
      </c>
      <c r="AE437" s="64">
        <v>6</v>
      </c>
      <c r="AF437" s="55">
        <v>5.76</v>
      </c>
      <c r="AG437" s="55">
        <v>6.3</v>
      </c>
      <c r="AH437" s="55">
        <v>5</v>
      </c>
      <c r="AI437" s="55">
        <v>8</v>
      </c>
      <c r="AK437" s="105" t="str">
        <f>VLOOKUP(X437,[1]Munka1!$B$3:$W$507,22,FALSE)</f>
        <v>Közép-magyarországi régió</v>
      </c>
    </row>
    <row r="438" spans="2:37" s="2" customFormat="1" ht="18" hidden="1" customHeight="1" x14ac:dyDescent="0.2">
      <c r="B438" s="62">
        <v>1</v>
      </c>
      <c r="C438" s="62">
        <v>1</v>
      </c>
      <c r="D438" s="62">
        <v>1</v>
      </c>
      <c r="E438" s="62">
        <v>1</v>
      </c>
      <c r="F438" s="62"/>
      <c r="G438" s="62"/>
      <c r="H438" s="62"/>
      <c r="I438" s="62"/>
      <c r="J438" s="62"/>
      <c r="K438" s="62"/>
      <c r="L438" s="62"/>
      <c r="M438" s="143"/>
      <c r="N438" s="143">
        <v>1</v>
      </c>
      <c r="O438" s="62"/>
      <c r="P438" s="62"/>
      <c r="Q438" s="62">
        <v>1</v>
      </c>
      <c r="R438" s="62">
        <v>1</v>
      </c>
      <c r="S438" s="62">
        <v>1</v>
      </c>
      <c r="T438" s="62"/>
      <c r="U438" s="62"/>
      <c r="V438" s="182">
        <v>42278</v>
      </c>
      <c r="W438" s="182"/>
      <c r="X438" s="63" t="s">
        <v>804</v>
      </c>
      <c r="Y438" s="63" t="s">
        <v>1629</v>
      </c>
      <c r="Z438" s="63" t="s">
        <v>805</v>
      </c>
      <c r="AA438" s="63" t="s">
        <v>1730</v>
      </c>
      <c r="AB438" s="64" t="s">
        <v>33</v>
      </c>
      <c r="AC438" s="64" t="s">
        <v>1780</v>
      </c>
      <c r="AD438" s="64" t="s">
        <v>15</v>
      </c>
      <c r="AE438" s="64">
        <v>8</v>
      </c>
      <c r="AF438" s="55">
        <v>7.68</v>
      </c>
      <c r="AG438" s="55">
        <v>8.4</v>
      </c>
      <c r="AH438" s="55">
        <v>7.04</v>
      </c>
      <c r="AI438" s="55">
        <v>10</v>
      </c>
      <c r="AK438" s="105" t="str">
        <f>VLOOKUP(X438,[1]Munka1!$B$3:$W$507,22,FALSE)</f>
        <v>Nyugat-magyarországi régió</v>
      </c>
    </row>
    <row r="439" spans="2:37" s="2" customFormat="1" ht="18" hidden="1" customHeight="1" x14ac:dyDescent="0.2">
      <c r="B439" s="62">
        <v>1</v>
      </c>
      <c r="C439" s="62">
        <v>1</v>
      </c>
      <c r="D439" s="62">
        <v>1</v>
      </c>
      <c r="E439" s="62">
        <v>1</v>
      </c>
      <c r="F439" s="62"/>
      <c r="G439" s="62"/>
      <c r="H439" s="62"/>
      <c r="I439" s="62"/>
      <c r="J439" s="62"/>
      <c r="K439" s="62"/>
      <c r="L439" s="62"/>
      <c r="M439" s="143"/>
      <c r="N439" s="143">
        <v>1</v>
      </c>
      <c r="O439" s="62"/>
      <c r="P439" s="62"/>
      <c r="Q439" s="62">
        <v>1</v>
      </c>
      <c r="R439" s="62">
        <v>1</v>
      </c>
      <c r="S439" s="62">
        <v>1</v>
      </c>
      <c r="T439" s="62"/>
      <c r="U439" s="62"/>
      <c r="V439" s="182">
        <v>42278</v>
      </c>
      <c r="W439" s="182"/>
      <c r="X439" s="63" t="s">
        <v>806</v>
      </c>
      <c r="Y439" s="63" t="s">
        <v>1630</v>
      </c>
      <c r="Z439" s="63" t="s">
        <v>807</v>
      </c>
      <c r="AA439" s="63" t="s">
        <v>1732</v>
      </c>
      <c r="AB439" s="64" t="s">
        <v>25</v>
      </c>
      <c r="AC439" s="64" t="s">
        <v>1779</v>
      </c>
      <c r="AD439" s="64" t="s">
        <v>78</v>
      </c>
      <c r="AE439" s="64">
        <v>8</v>
      </c>
      <c r="AF439" s="55">
        <v>7.68</v>
      </c>
      <c r="AG439" s="55">
        <v>8.4</v>
      </c>
      <c r="AH439" s="55">
        <v>7.04</v>
      </c>
      <c r="AI439" s="55">
        <v>10</v>
      </c>
      <c r="AK439" s="105" t="str">
        <f>VLOOKUP(X439,[1]Munka1!$B$3:$W$507,22,FALSE)</f>
        <v>Közép-magyarországi régió</v>
      </c>
    </row>
    <row r="440" spans="2:37" s="2" customFormat="1" ht="18" hidden="1" customHeight="1" x14ac:dyDescent="0.2">
      <c r="B440" s="62">
        <v>1</v>
      </c>
      <c r="C440" s="31" t="s">
        <v>904</v>
      </c>
      <c r="D440" s="62"/>
      <c r="E440" s="62"/>
      <c r="F440" s="62"/>
      <c r="G440" s="62"/>
      <c r="H440" s="62"/>
      <c r="I440" s="62"/>
      <c r="J440" s="62"/>
      <c r="K440" s="62"/>
      <c r="L440" s="62"/>
      <c r="M440" s="143"/>
      <c r="N440" s="143">
        <v>1</v>
      </c>
      <c r="O440" s="62"/>
      <c r="P440" s="62"/>
      <c r="Q440" s="62"/>
      <c r="R440" s="62"/>
      <c r="S440" s="62">
        <v>1</v>
      </c>
      <c r="T440" s="62"/>
      <c r="U440" s="62"/>
      <c r="V440" s="182">
        <v>42278</v>
      </c>
      <c r="W440" s="182"/>
      <c r="X440" s="65" t="s">
        <v>808</v>
      </c>
      <c r="Y440" s="65" t="s">
        <v>1633</v>
      </c>
      <c r="Z440" s="65" t="s">
        <v>809</v>
      </c>
      <c r="AA440" s="65" t="s">
        <v>1732</v>
      </c>
      <c r="AB440" s="25" t="s">
        <v>25</v>
      </c>
      <c r="AC440" s="25" t="s">
        <v>1779</v>
      </c>
      <c r="AD440" s="25"/>
      <c r="AE440" s="25"/>
      <c r="AF440" s="20"/>
      <c r="AG440" s="20"/>
      <c r="AH440" s="20"/>
      <c r="AI440" s="20"/>
      <c r="AK440" s="105" t="e">
        <f>VLOOKUP(X440,[1]Munka1!$B$3:$W$507,22,FALSE)</f>
        <v>#N/A</v>
      </c>
    </row>
    <row r="441" spans="2:37" s="2" customFormat="1" ht="18" hidden="1" customHeight="1" x14ac:dyDescent="0.2">
      <c r="B441" s="62"/>
      <c r="C441" s="62">
        <v>1</v>
      </c>
      <c r="D441" s="62">
        <v>1</v>
      </c>
      <c r="E441" s="62">
        <v>1</v>
      </c>
      <c r="F441" s="62"/>
      <c r="G441" s="62"/>
      <c r="H441" s="62"/>
      <c r="I441" s="62"/>
      <c r="J441" s="62"/>
      <c r="K441" s="62"/>
      <c r="L441" s="62"/>
      <c r="M441" s="143"/>
      <c r="N441" s="143"/>
      <c r="O441" s="62"/>
      <c r="P441" s="62">
        <v>1</v>
      </c>
      <c r="Q441" s="62">
        <v>1</v>
      </c>
      <c r="R441" s="62">
        <v>1</v>
      </c>
      <c r="S441" s="62"/>
      <c r="T441" s="62"/>
      <c r="U441" s="62"/>
      <c r="V441" s="182">
        <v>42278</v>
      </c>
      <c r="W441" s="182"/>
      <c r="X441" s="66" t="s">
        <v>810</v>
      </c>
      <c r="Y441" s="66" t="s">
        <v>1632</v>
      </c>
      <c r="Z441" s="66" t="s">
        <v>811</v>
      </c>
      <c r="AA441" s="66" t="s">
        <v>1732</v>
      </c>
      <c r="AB441" s="59" t="s">
        <v>25</v>
      </c>
      <c r="AC441" s="59" t="s">
        <v>1779</v>
      </c>
      <c r="AD441" s="59" t="s">
        <v>17</v>
      </c>
      <c r="AE441" s="59">
        <v>8</v>
      </c>
      <c r="AF441" s="3">
        <v>7.68</v>
      </c>
      <c r="AG441" s="3">
        <v>8.4</v>
      </c>
      <c r="AH441" s="3">
        <v>7.04</v>
      </c>
      <c r="AI441" s="3">
        <v>10</v>
      </c>
      <c r="AK441" s="105" t="str">
        <f>VLOOKUP(X441,[1]Munka1!$B$3:$W$507,22,FALSE)</f>
        <v>Közép-magyarországi régió</v>
      </c>
    </row>
    <row r="442" spans="2:37" s="2" customFormat="1" ht="18" hidden="1" customHeight="1" x14ac:dyDescent="0.2">
      <c r="B442" s="62"/>
      <c r="C442" s="62">
        <v>1</v>
      </c>
      <c r="D442" s="62">
        <v>1</v>
      </c>
      <c r="E442" s="62">
        <v>1</v>
      </c>
      <c r="F442" s="62"/>
      <c r="G442" s="62"/>
      <c r="H442" s="62"/>
      <c r="I442" s="62"/>
      <c r="J442" s="62"/>
      <c r="K442" s="62"/>
      <c r="L442" s="62"/>
      <c r="M442" s="143"/>
      <c r="N442" s="143"/>
      <c r="O442" s="62"/>
      <c r="P442" s="62">
        <v>1</v>
      </c>
      <c r="Q442" s="62">
        <v>1</v>
      </c>
      <c r="R442" s="62">
        <v>1</v>
      </c>
      <c r="S442" s="62"/>
      <c r="T442" s="62"/>
      <c r="U442" s="62"/>
      <c r="V442" s="182">
        <v>42278</v>
      </c>
      <c r="W442" s="182"/>
      <c r="X442" s="66" t="s">
        <v>812</v>
      </c>
      <c r="Y442" s="66" t="s">
        <v>1354</v>
      </c>
      <c r="Z442" s="66" t="s">
        <v>813</v>
      </c>
      <c r="AA442" s="66" t="s">
        <v>1732</v>
      </c>
      <c r="AB442" s="59" t="s">
        <v>25</v>
      </c>
      <c r="AC442" s="59" t="s">
        <v>1779</v>
      </c>
      <c r="AD442" s="59" t="s">
        <v>15</v>
      </c>
      <c r="AE442" s="59" t="s">
        <v>460</v>
      </c>
      <c r="AF442" s="3">
        <v>7.68</v>
      </c>
      <c r="AG442" s="3">
        <v>8.4</v>
      </c>
      <c r="AH442" s="3">
        <v>7.04</v>
      </c>
      <c r="AI442" s="3">
        <v>10</v>
      </c>
      <c r="AK442" s="105" t="str">
        <f>VLOOKUP(X442,[1]Munka1!$B$3:$W$507,22,FALSE)</f>
        <v>Közép-magyarországi régió</v>
      </c>
    </row>
    <row r="443" spans="2:37" s="2" customFormat="1" ht="18" hidden="1" customHeight="1" x14ac:dyDescent="0.2">
      <c r="B443" s="62">
        <v>1</v>
      </c>
      <c r="C443" s="62">
        <v>1</v>
      </c>
      <c r="D443" s="62">
        <v>1</v>
      </c>
      <c r="E443" s="62"/>
      <c r="F443" s="62"/>
      <c r="G443" s="62"/>
      <c r="H443" s="62">
        <v>1</v>
      </c>
      <c r="I443" s="62"/>
      <c r="J443" s="62"/>
      <c r="K443" s="62">
        <v>1</v>
      </c>
      <c r="L443" s="62"/>
      <c r="M443" s="143"/>
      <c r="N443" s="143"/>
      <c r="O443" s="62">
        <v>1</v>
      </c>
      <c r="P443" s="62"/>
      <c r="Q443" s="62">
        <v>1</v>
      </c>
      <c r="R443" s="62">
        <v>1</v>
      </c>
      <c r="S443" s="62"/>
      <c r="T443" s="62">
        <v>1</v>
      </c>
      <c r="U443" s="62"/>
      <c r="V443" s="182">
        <v>42278</v>
      </c>
      <c r="W443" s="182"/>
      <c r="X443" s="106" t="s">
        <v>887</v>
      </c>
      <c r="Y443" s="106" t="s">
        <v>1634</v>
      </c>
      <c r="Z443" s="24" t="s">
        <v>888</v>
      </c>
      <c r="AA443" s="24" t="s">
        <v>1732</v>
      </c>
      <c r="AB443" s="32" t="s">
        <v>25</v>
      </c>
      <c r="AC443" s="32" t="s">
        <v>1104</v>
      </c>
      <c r="AD443" s="64" t="s">
        <v>140</v>
      </c>
      <c r="AE443" s="95" t="s">
        <v>879</v>
      </c>
      <c r="AF443" s="108">
        <v>25</v>
      </c>
      <c r="AG443" s="108">
        <v>40</v>
      </c>
      <c r="AH443" s="108">
        <v>25</v>
      </c>
      <c r="AI443" s="108">
        <v>40</v>
      </c>
      <c r="AK443" s="105" t="str">
        <f>VLOOKUP(X443,[1]Munka1!$B$3:$W$507,22,FALSE)</f>
        <v>Közép-magyarországi régió</v>
      </c>
    </row>
    <row r="444" spans="2:37" s="2" customFormat="1" ht="18" hidden="1" customHeight="1" x14ac:dyDescent="0.2">
      <c r="B444" s="62">
        <v>1</v>
      </c>
      <c r="C444" s="62">
        <v>1</v>
      </c>
      <c r="D444" s="62">
        <v>1</v>
      </c>
      <c r="E444" s="62">
        <v>1</v>
      </c>
      <c r="F444" s="62"/>
      <c r="G444" s="62"/>
      <c r="H444" s="62"/>
      <c r="I444" s="62"/>
      <c r="J444" s="62"/>
      <c r="K444" s="62"/>
      <c r="L444" s="62"/>
      <c r="M444" s="143"/>
      <c r="N444" s="143">
        <v>1</v>
      </c>
      <c r="O444" s="62"/>
      <c r="P444" s="62"/>
      <c r="Q444" s="62">
        <v>1</v>
      </c>
      <c r="R444" s="62">
        <v>1</v>
      </c>
      <c r="S444" s="62">
        <v>1</v>
      </c>
      <c r="T444" s="62"/>
      <c r="U444" s="62"/>
      <c r="V444" s="182">
        <v>42278</v>
      </c>
      <c r="W444" s="182"/>
      <c r="X444" s="106" t="s">
        <v>959</v>
      </c>
      <c r="Y444" s="106" t="s">
        <v>1635</v>
      </c>
      <c r="Z444" s="24" t="s">
        <v>960</v>
      </c>
      <c r="AA444" s="24" t="s">
        <v>1732</v>
      </c>
      <c r="AB444" s="32" t="s">
        <v>18</v>
      </c>
      <c r="AC444" s="32" t="s">
        <v>1758</v>
      </c>
      <c r="AD444" s="64" t="s">
        <v>223</v>
      </c>
      <c r="AE444" s="95">
        <v>6</v>
      </c>
      <c r="AF444" s="108">
        <v>5.76</v>
      </c>
      <c r="AG444" s="108">
        <v>6.3</v>
      </c>
      <c r="AH444" s="108">
        <v>5</v>
      </c>
      <c r="AI444" s="108">
        <v>8</v>
      </c>
      <c r="AK444" s="105" t="str">
        <f>VLOOKUP(X444,[1]Munka1!$B$3:$W$507,22,FALSE)</f>
        <v>Közép-magyarországi régió</v>
      </c>
    </row>
    <row r="445" spans="2:37" s="2" customFormat="1" ht="18" hidden="1" customHeight="1" x14ac:dyDescent="0.2">
      <c r="B445" s="62">
        <v>1</v>
      </c>
      <c r="C445" s="31" t="s">
        <v>904</v>
      </c>
      <c r="D445" s="62"/>
      <c r="E445" s="62"/>
      <c r="F445" s="62"/>
      <c r="G445" s="62"/>
      <c r="H445" s="62"/>
      <c r="I445" s="62"/>
      <c r="J445" s="62"/>
      <c r="K445" s="62"/>
      <c r="L445" s="62"/>
      <c r="M445" s="143"/>
      <c r="N445" s="143">
        <v>1</v>
      </c>
      <c r="O445" s="62"/>
      <c r="P445" s="62"/>
      <c r="Q445" s="62"/>
      <c r="R445" s="62"/>
      <c r="S445" s="62">
        <v>1</v>
      </c>
      <c r="T445" s="62"/>
      <c r="U445" s="62"/>
      <c r="V445" s="182">
        <v>42278</v>
      </c>
      <c r="W445" s="182"/>
      <c r="X445" s="65" t="s">
        <v>814</v>
      </c>
      <c r="Y445" s="65" t="s">
        <v>1602</v>
      </c>
      <c r="Z445" s="65" t="s">
        <v>815</v>
      </c>
      <c r="AA445" s="65" t="s">
        <v>1732</v>
      </c>
      <c r="AB445" s="25" t="s">
        <v>18</v>
      </c>
      <c r="AC445" s="25" t="s">
        <v>1778</v>
      </c>
      <c r="AD445" s="25"/>
      <c r="AE445" s="25"/>
      <c r="AF445" s="20"/>
      <c r="AG445" s="20"/>
      <c r="AH445" s="20"/>
      <c r="AI445" s="20"/>
      <c r="AK445" s="105" t="e">
        <f>VLOOKUP(X445,[1]Munka1!$B$3:$W$507,22,FALSE)</f>
        <v>#N/A</v>
      </c>
    </row>
    <row r="446" spans="2:37" s="2" customFormat="1" ht="18" hidden="1" customHeight="1" x14ac:dyDescent="0.2">
      <c r="B446" s="62"/>
      <c r="C446" s="62">
        <v>1</v>
      </c>
      <c r="D446" s="62">
        <v>1</v>
      </c>
      <c r="E446" s="62">
        <v>1</v>
      </c>
      <c r="F446" s="62"/>
      <c r="G446" s="62"/>
      <c r="H446" s="62"/>
      <c r="I446" s="62"/>
      <c r="J446" s="62"/>
      <c r="K446" s="62"/>
      <c r="L446" s="62"/>
      <c r="M446" s="143"/>
      <c r="N446" s="143"/>
      <c r="O446" s="62"/>
      <c r="P446" s="62">
        <v>1</v>
      </c>
      <c r="Q446" s="62">
        <v>1</v>
      </c>
      <c r="R446" s="62">
        <v>1</v>
      </c>
      <c r="S446" s="62"/>
      <c r="T446" s="62"/>
      <c r="U446" s="62"/>
      <c r="V446" s="182">
        <v>42278</v>
      </c>
      <c r="W446" s="182"/>
      <c r="X446" s="66" t="s">
        <v>816</v>
      </c>
      <c r="Y446" s="66" t="s">
        <v>1601</v>
      </c>
      <c r="Z446" s="66" t="s">
        <v>817</v>
      </c>
      <c r="AA446" s="66" t="s">
        <v>1732</v>
      </c>
      <c r="AB446" s="59" t="s">
        <v>18</v>
      </c>
      <c r="AC446" s="59" t="s">
        <v>1778</v>
      </c>
      <c r="AD446" s="59" t="s">
        <v>17</v>
      </c>
      <c r="AE446" s="59">
        <v>6</v>
      </c>
      <c r="AF446" s="3">
        <v>5.76</v>
      </c>
      <c r="AG446" s="3">
        <v>6.3</v>
      </c>
      <c r="AH446" s="3">
        <v>5</v>
      </c>
      <c r="AI446" s="3">
        <v>8</v>
      </c>
      <c r="AK446" s="105" t="str">
        <f>VLOOKUP(X446,[1]Munka1!$B$3:$W$507,22,FALSE)</f>
        <v>Közép-magyarországi régió</v>
      </c>
    </row>
    <row r="447" spans="2:37" s="2" customFormat="1" ht="18" hidden="1" customHeight="1" x14ac:dyDescent="0.2">
      <c r="B447" s="62"/>
      <c r="C447" s="62">
        <v>1</v>
      </c>
      <c r="D447" s="62">
        <v>1</v>
      </c>
      <c r="E447" s="62">
        <v>1</v>
      </c>
      <c r="F447" s="62"/>
      <c r="G447" s="62"/>
      <c r="H447" s="62"/>
      <c r="I447" s="62"/>
      <c r="J447" s="62"/>
      <c r="K447" s="62"/>
      <c r="L447" s="62"/>
      <c r="M447" s="143"/>
      <c r="N447" s="143"/>
      <c r="O447" s="62"/>
      <c r="P447" s="62">
        <v>1</v>
      </c>
      <c r="Q447" s="62">
        <v>1</v>
      </c>
      <c r="R447" s="62">
        <v>1</v>
      </c>
      <c r="S447" s="62"/>
      <c r="T447" s="62"/>
      <c r="U447" s="62"/>
      <c r="V447" s="182">
        <v>42278</v>
      </c>
      <c r="W447" s="182"/>
      <c r="X447" s="66" t="s">
        <v>818</v>
      </c>
      <c r="Y447" s="66" t="s">
        <v>1604</v>
      </c>
      <c r="Z447" s="66" t="s">
        <v>819</v>
      </c>
      <c r="AA447" s="66" t="s">
        <v>1732</v>
      </c>
      <c r="AB447" s="59" t="s">
        <v>18</v>
      </c>
      <c r="AC447" s="59" t="s">
        <v>1778</v>
      </c>
      <c r="AD447" s="59" t="s">
        <v>140</v>
      </c>
      <c r="AE447" s="59">
        <v>6</v>
      </c>
      <c r="AF447" s="3">
        <v>5.76</v>
      </c>
      <c r="AG447" s="3">
        <v>6.3</v>
      </c>
      <c r="AH447" s="3">
        <v>5</v>
      </c>
      <c r="AI447" s="3">
        <v>8</v>
      </c>
      <c r="AK447" s="105" t="str">
        <f>VLOOKUP(X447,[1]Munka1!$B$3:$W$507,22,FALSE)</f>
        <v>Közép-magyarországi régió</v>
      </c>
    </row>
    <row r="448" spans="2:37" s="2" customFormat="1" ht="18" hidden="1" customHeight="1" x14ac:dyDescent="0.2">
      <c r="B448" s="62">
        <v>1</v>
      </c>
      <c r="C448" s="62">
        <v>1</v>
      </c>
      <c r="D448" s="62">
        <v>1</v>
      </c>
      <c r="E448" s="62">
        <v>1</v>
      </c>
      <c r="F448" s="62"/>
      <c r="G448" s="62"/>
      <c r="H448" s="62"/>
      <c r="I448" s="62"/>
      <c r="J448" s="62"/>
      <c r="K448" s="62"/>
      <c r="L448" s="62"/>
      <c r="M448" s="143"/>
      <c r="N448" s="143">
        <v>1</v>
      </c>
      <c r="O448" s="62"/>
      <c r="P448" s="62"/>
      <c r="Q448" s="62">
        <v>1</v>
      </c>
      <c r="R448" s="62">
        <v>1</v>
      </c>
      <c r="S448" s="62">
        <v>1</v>
      </c>
      <c r="T448" s="62"/>
      <c r="U448" s="62"/>
      <c r="V448" s="182">
        <v>42278</v>
      </c>
      <c r="W448" s="182"/>
      <c r="X448" s="63" t="s">
        <v>820</v>
      </c>
      <c r="Y448" s="63" t="s">
        <v>1603</v>
      </c>
      <c r="Z448" s="63" t="s">
        <v>821</v>
      </c>
      <c r="AA448" s="63" t="s">
        <v>1732</v>
      </c>
      <c r="AB448" s="64" t="s">
        <v>18</v>
      </c>
      <c r="AC448" s="64" t="s">
        <v>1777</v>
      </c>
      <c r="AD448" s="64" t="s">
        <v>11</v>
      </c>
      <c r="AE448" s="64">
        <v>16</v>
      </c>
      <c r="AF448" s="55">
        <v>15.36</v>
      </c>
      <c r="AG448" s="55">
        <v>16.8</v>
      </c>
      <c r="AH448" s="55">
        <v>14.08</v>
      </c>
      <c r="AI448" s="55">
        <v>20.48</v>
      </c>
      <c r="AK448" s="105" t="str">
        <f>VLOOKUP(X448,[1]Munka1!$B$3:$W$507,22,FALSE)</f>
        <v>Közép-magyarországi régió</v>
      </c>
    </row>
    <row r="449" spans="2:37" s="2" customFormat="1" ht="18" hidden="1" customHeight="1" x14ac:dyDescent="0.2">
      <c r="B449" s="62">
        <v>1</v>
      </c>
      <c r="C449" s="62">
        <v>1</v>
      </c>
      <c r="D449" s="62">
        <v>1</v>
      </c>
      <c r="E449" s="62"/>
      <c r="F449" s="62"/>
      <c r="G449" s="62"/>
      <c r="H449" s="62">
        <v>1</v>
      </c>
      <c r="I449" s="62"/>
      <c r="J449" s="62"/>
      <c r="K449" s="62"/>
      <c r="L449" s="62"/>
      <c r="M449" s="143"/>
      <c r="N449" s="143"/>
      <c r="O449" s="62">
        <v>1</v>
      </c>
      <c r="P449" s="62"/>
      <c r="Q449" s="62">
        <v>1</v>
      </c>
      <c r="R449" s="62">
        <v>1</v>
      </c>
      <c r="S449" s="62"/>
      <c r="T449" s="62">
        <v>1</v>
      </c>
      <c r="U449" s="62"/>
      <c r="V449" s="182">
        <v>42278</v>
      </c>
      <c r="W449" s="182"/>
      <c r="X449" s="63" t="s">
        <v>822</v>
      </c>
      <c r="Y449" s="63" t="s">
        <v>1679</v>
      </c>
      <c r="Z449" s="63" t="s">
        <v>823</v>
      </c>
      <c r="AA449" s="63" t="s">
        <v>1732</v>
      </c>
      <c r="AB449" s="64" t="s">
        <v>18</v>
      </c>
      <c r="AC449" s="64" t="s">
        <v>1113</v>
      </c>
      <c r="AD449" s="64" t="s">
        <v>41</v>
      </c>
      <c r="AE449" s="64">
        <v>6</v>
      </c>
      <c r="AF449" s="55">
        <v>5.76</v>
      </c>
      <c r="AG449" s="55">
        <v>6.3</v>
      </c>
      <c r="AH449" s="55">
        <v>5</v>
      </c>
      <c r="AI449" s="55">
        <v>8</v>
      </c>
      <c r="AK449" s="105" t="str">
        <f>VLOOKUP(X449,[1]Munka1!$B$3:$W$507,22,FALSE)</f>
        <v>Közép-magyarországi régió</v>
      </c>
    </row>
    <row r="450" spans="2:37" s="2" customFormat="1" ht="18" hidden="1" customHeight="1" x14ac:dyDescent="0.2">
      <c r="B450" s="62">
        <v>1</v>
      </c>
      <c r="C450" s="62">
        <v>1</v>
      </c>
      <c r="D450" s="62">
        <v>1</v>
      </c>
      <c r="E450" s="62">
        <v>1</v>
      </c>
      <c r="F450" s="62"/>
      <c r="G450" s="62"/>
      <c r="H450" s="62"/>
      <c r="I450" s="62"/>
      <c r="J450" s="62"/>
      <c r="K450" s="62"/>
      <c r="L450" s="62"/>
      <c r="M450" s="143"/>
      <c r="N450" s="143">
        <v>1</v>
      </c>
      <c r="O450" s="62"/>
      <c r="P450" s="62"/>
      <c r="Q450" s="62">
        <v>1</v>
      </c>
      <c r="R450" s="62">
        <v>1</v>
      </c>
      <c r="S450" s="62">
        <v>1</v>
      </c>
      <c r="T450" s="62"/>
      <c r="U450" s="62"/>
      <c r="V450" s="182">
        <v>42278</v>
      </c>
      <c r="W450" s="182"/>
      <c r="X450" s="63" t="s">
        <v>824</v>
      </c>
      <c r="Y450" s="63" t="s">
        <v>1589</v>
      </c>
      <c r="Z450" s="63" t="s">
        <v>825</v>
      </c>
      <c r="AA450" s="63" t="s">
        <v>1731</v>
      </c>
      <c r="AB450" s="64" t="s">
        <v>10</v>
      </c>
      <c r="AC450" s="64" t="s">
        <v>1778</v>
      </c>
      <c r="AD450" s="64" t="s">
        <v>6</v>
      </c>
      <c r="AE450" s="64">
        <v>8</v>
      </c>
      <c r="AF450" s="55">
        <v>7.68</v>
      </c>
      <c r="AG450" s="55">
        <v>8.4</v>
      </c>
      <c r="AH450" s="55">
        <v>7.04</v>
      </c>
      <c r="AI450" s="55">
        <v>10</v>
      </c>
      <c r="AK450" s="105" t="str">
        <f>VLOOKUP(X450,[1]Munka1!$B$3:$W$507,22,FALSE)</f>
        <v>Kelet-magyarországi régió</v>
      </c>
    </row>
    <row r="451" spans="2:37" s="2" customFormat="1" ht="18" hidden="1" customHeight="1" x14ac:dyDescent="0.2">
      <c r="B451" s="62">
        <v>1</v>
      </c>
      <c r="C451" s="62">
        <v>1</v>
      </c>
      <c r="D451" s="62">
        <v>1</v>
      </c>
      <c r="E451" s="62">
        <v>1</v>
      </c>
      <c r="F451" s="62"/>
      <c r="G451" s="62"/>
      <c r="H451" s="62"/>
      <c r="I451" s="62"/>
      <c r="J451" s="62"/>
      <c r="K451" s="62"/>
      <c r="L451" s="62"/>
      <c r="M451" s="143"/>
      <c r="N451" s="143">
        <v>1</v>
      </c>
      <c r="O451" s="62"/>
      <c r="P451" s="62"/>
      <c r="Q451" s="62">
        <v>1</v>
      </c>
      <c r="R451" s="62">
        <v>1</v>
      </c>
      <c r="S451" s="62">
        <v>1</v>
      </c>
      <c r="T451" s="62"/>
      <c r="U451" s="62"/>
      <c r="V451" s="182">
        <v>42278</v>
      </c>
      <c r="W451" s="182"/>
      <c r="X451" s="63" t="s">
        <v>826</v>
      </c>
      <c r="Y451" s="63" t="s">
        <v>1605</v>
      </c>
      <c r="Z451" s="63" t="s">
        <v>827</v>
      </c>
      <c r="AA451" s="63" t="s">
        <v>1730</v>
      </c>
      <c r="AB451" s="64" t="s">
        <v>25</v>
      </c>
      <c r="AC451" s="64" t="s">
        <v>1025</v>
      </c>
      <c r="AD451" s="64" t="s">
        <v>28</v>
      </c>
      <c r="AE451" s="64">
        <v>6</v>
      </c>
      <c r="AF451" s="55">
        <v>5.76</v>
      </c>
      <c r="AG451" s="55">
        <v>6.3</v>
      </c>
      <c r="AH451" s="55">
        <v>5</v>
      </c>
      <c r="AI451" s="55">
        <v>8</v>
      </c>
      <c r="AK451" s="105" t="str">
        <f>VLOOKUP(X451,[1]Munka1!$B$3:$W$507,22,FALSE)</f>
        <v>Nyugat-magyarországi régió</v>
      </c>
    </row>
    <row r="452" spans="2:37" s="2" customFormat="1" ht="18" hidden="1" customHeight="1" x14ac:dyDescent="0.2">
      <c r="B452" s="62">
        <v>1</v>
      </c>
      <c r="C452" s="62">
        <v>1</v>
      </c>
      <c r="D452" s="62">
        <v>1</v>
      </c>
      <c r="E452" s="62">
        <v>1</v>
      </c>
      <c r="F452" s="62"/>
      <c r="G452" s="62"/>
      <c r="H452" s="62"/>
      <c r="I452" s="62"/>
      <c r="J452" s="62"/>
      <c r="K452" s="62"/>
      <c r="L452" s="62"/>
      <c r="M452" s="143"/>
      <c r="N452" s="143">
        <v>1</v>
      </c>
      <c r="O452" s="62"/>
      <c r="P452" s="62"/>
      <c r="Q452" s="62">
        <v>1</v>
      </c>
      <c r="R452" s="62">
        <v>1</v>
      </c>
      <c r="S452" s="62">
        <v>1</v>
      </c>
      <c r="T452" s="62"/>
      <c r="U452" s="62"/>
      <c r="V452" s="182">
        <v>42278</v>
      </c>
      <c r="W452" s="182"/>
      <c r="X452" s="63" t="s">
        <v>828</v>
      </c>
      <c r="Y452" s="63" t="s">
        <v>1607</v>
      </c>
      <c r="Z452" s="39" t="s">
        <v>829</v>
      </c>
      <c r="AA452" s="39" t="s">
        <v>1731</v>
      </c>
      <c r="AB452" s="64" t="s">
        <v>14</v>
      </c>
      <c r="AC452" s="64" t="s">
        <v>1778</v>
      </c>
      <c r="AD452" s="64" t="s">
        <v>78</v>
      </c>
      <c r="AE452" s="64">
        <v>6</v>
      </c>
      <c r="AF452" s="55">
        <v>5.76</v>
      </c>
      <c r="AG452" s="55">
        <v>6.3</v>
      </c>
      <c r="AH452" s="55">
        <v>5</v>
      </c>
      <c r="AI452" s="55">
        <v>8</v>
      </c>
      <c r="AK452" s="105" t="str">
        <f>VLOOKUP(X452,[1]Munka1!$B$3:$W$507,22,FALSE)</f>
        <v>Kelet-magyarországi régió</v>
      </c>
    </row>
    <row r="453" spans="2:37" s="2" customFormat="1" ht="18" hidden="1" customHeight="1" x14ac:dyDescent="0.2">
      <c r="B453" s="62">
        <v>1</v>
      </c>
      <c r="C453" s="62">
        <v>1</v>
      </c>
      <c r="D453" s="62">
        <v>1</v>
      </c>
      <c r="E453" s="62">
        <v>1</v>
      </c>
      <c r="F453" s="62"/>
      <c r="G453" s="62"/>
      <c r="H453" s="62"/>
      <c r="I453" s="62"/>
      <c r="J453" s="62"/>
      <c r="K453" s="62"/>
      <c r="L453" s="62"/>
      <c r="M453" s="143"/>
      <c r="N453" s="143">
        <v>1</v>
      </c>
      <c r="O453" s="62"/>
      <c r="P453" s="62"/>
      <c r="Q453" s="62">
        <v>1</v>
      </c>
      <c r="R453" s="62">
        <v>1</v>
      </c>
      <c r="S453" s="62">
        <v>1</v>
      </c>
      <c r="T453" s="62"/>
      <c r="U453" s="62"/>
      <c r="V453" s="182">
        <v>42278</v>
      </c>
      <c r="W453" s="182"/>
      <c r="X453" s="63" t="s">
        <v>830</v>
      </c>
      <c r="Y453" s="63" t="s">
        <v>1590</v>
      </c>
      <c r="Z453" s="63" t="s">
        <v>831</v>
      </c>
      <c r="AA453" s="63" t="s">
        <v>1730</v>
      </c>
      <c r="AB453" s="64" t="s">
        <v>33</v>
      </c>
      <c r="AC453" s="64" t="s">
        <v>1780</v>
      </c>
      <c r="AD453" s="64" t="s">
        <v>152</v>
      </c>
      <c r="AE453" s="64">
        <v>3</v>
      </c>
      <c r="AF453" s="55">
        <v>2.88</v>
      </c>
      <c r="AG453" s="55">
        <v>3.15</v>
      </c>
      <c r="AH453" s="55">
        <v>2.64</v>
      </c>
      <c r="AI453" s="55">
        <v>3.84</v>
      </c>
      <c r="AK453" s="105" t="str">
        <f>VLOOKUP(X453,[1]Munka1!$B$3:$W$507,22,FALSE)</f>
        <v>Nyugat-magyarországi régió</v>
      </c>
    </row>
    <row r="454" spans="2:37" s="2" customFormat="1" ht="18" hidden="1" customHeight="1" x14ac:dyDescent="0.2">
      <c r="B454" s="62">
        <v>1</v>
      </c>
      <c r="C454" s="62">
        <v>1</v>
      </c>
      <c r="D454" s="62">
        <v>1</v>
      </c>
      <c r="E454" s="62">
        <v>1</v>
      </c>
      <c r="F454" s="62"/>
      <c r="G454" s="62"/>
      <c r="H454" s="62"/>
      <c r="I454" s="62"/>
      <c r="J454" s="62"/>
      <c r="K454" s="62"/>
      <c r="L454" s="62"/>
      <c r="M454" s="143"/>
      <c r="N454" s="143">
        <v>1</v>
      </c>
      <c r="O454" s="62"/>
      <c r="P454" s="62"/>
      <c r="Q454" s="62">
        <v>1</v>
      </c>
      <c r="R454" s="62">
        <v>1</v>
      </c>
      <c r="S454" s="62">
        <v>1</v>
      </c>
      <c r="T454" s="62"/>
      <c r="U454" s="62"/>
      <c r="V454" s="182">
        <v>42278</v>
      </c>
      <c r="W454" s="182"/>
      <c r="X454" s="63" t="s">
        <v>832</v>
      </c>
      <c r="Y454" s="63" t="s">
        <v>1592</v>
      </c>
      <c r="Z454" s="63" t="s">
        <v>833</v>
      </c>
      <c r="AA454" s="63" t="s">
        <v>1732</v>
      </c>
      <c r="AB454" s="64" t="s">
        <v>18</v>
      </c>
      <c r="AC454" s="64" t="s">
        <v>1781</v>
      </c>
      <c r="AD454" s="64" t="s">
        <v>28</v>
      </c>
      <c r="AE454" s="64">
        <v>6</v>
      </c>
      <c r="AF454" s="55">
        <v>5.76</v>
      </c>
      <c r="AG454" s="55">
        <v>6.3</v>
      </c>
      <c r="AH454" s="55">
        <v>5</v>
      </c>
      <c r="AI454" s="55">
        <v>8</v>
      </c>
      <c r="AK454" s="105" t="str">
        <f>VLOOKUP(X454,[1]Munka1!$B$3:$W$507,22,FALSE)</f>
        <v>Közép-magyarországi régió</v>
      </c>
    </row>
    <row r="455" spans="2:37" s="2" customFormat="1" ht="18" hidden="1" customHeight="1" x14ac:dyDescent="0.2">
      <c r="B455" s="62">
        <v>1</v>
      </c>
      <c r="C455" s="31" t="s">
        <v>904</v>
      </c>
      <c r="D455" s="62"/>
      <c r="E455" s="62"/>
      <c r="F455" s="62"/>
      <c r="G455" s="62"/>
      <c r="H455" s="62"/>
      <c r="I455" s="62"/>
      <c r="J455" s="62"/>
      <c r="K455" s="62"/>
      <c r="L455" s="62"/>
      <c r="M455" s="143"/>
      <c r="N455" s="143">
        <v>1</v>
      </c>
      <c r="O455" s="62"/>
      <c r="P455" s="62"/>
      <c r="Q455" s="62"/>
      <c r="R455" s="62"/>
      <c r="S455" s="62">
        <v>1</v>
      </c>
      <c r="T455" s="62"/>
      <c r="U455" s="62"/>
      <c r="V455" s="182">
        <v>42278</v>
      </c>
      <c r="W455" s="182"/>
      <c r="X455" s="65" t="s">
        <v>950</v>
      </c>
      <c r="Y455" s="65" t="s">
        <v>1591</v>
      </c>
      <c r="Z455" s="65" t="s">
        <v>18</v>
      </c>
      <c r="AA455" s="65" t="s">
        <v>1732</v>
      </c>
      <c r="AB455" s="25" t="s">
        <v>18</v>
      </c>
      <c r="AC455" s="25" t="s">
        <v>1778</v>
      </c>
      <c r="AD455" s="25"/>
      <c r="AE455" s="25"/>
      <c r="AF455" s="20"/>
      <c r="AG455" s="20"/>
      <c r="AH455" s="20"/>
      <c r="AI455" s="20"/>
      <c r="AK455" s="105" t="e">
        <f>VLOOKUP(X455,[1]Munka1!$B$3:$W$507,22,FALSE)</f>
        <v>#N/A</v>
      </c>
    </row>
    <row r="456" spans="2:37" s="2" customFormat="1" ht="18" hidden="1" customHeight="1" x14ac:dyDescent="0.2">
      <c r="B456" s="62"/>
      <c r="C456" s="62">
        <v>1</v>
      </c>
      <c r="D456" s="62">
        <v>1</v>
      </c>
      <c r="E456" s="62">
        <v>1</v>
      </c>
      <c r="F456" s="62"/>
      <c r="G456" s="62"/>
      <c r="H456" s="62"/>
      <c r="I456" s="62"/>
      <c r="J456" s="62"/>
      <c r="K456" s="62"/>
      <c r="L456" s="62"/>
      <c r="M456" s="143"/>
      <c r="N456" s="143"/>
      <c r="O456" s="62"/>
      <c r="P456" s="62">
        <v>1</v>
      </c>
      <c r="Q456" s="62">
        <v>1</v>
      </c>
      <c r="R456" s="62">
        <v>1</v>
      </c>
      <c r="S456" s="62"/>
      <c r="T456" s="62"/>
      <c r="U456" s="62"/>
      <c r="V456" s="182">
        <v>42278</v>
      </c>
      <c r="W456" s="182"/>
      <c r="X456" s="66" t="s">
        <v>834</v>
      </c>
      <c r="Y456" s="66" t="s">
        <v>1593</v>
      </c>
      <c r="Z456" s="66" t="s">
        <v>835</v>
      </c>
      <c r="AA456" s="66" t="s">
        <v>1732</v>
      </c>
      <c r="AB456" s="59" t="s">
        <v>18</v>
      </c>
      <c r="AC456" s="59" t="s">
        <v>1778</v>
      </c>
      <c r="AD456" s="59" t="s">
        <v>28</v>
      </c>
      <c r="AE456" s="59">
        <v>6</v>
      </c>
      <c r="AF456" s="3">
        <v>5.76</v>
      </c>
      <c r="AG456" s="3">
        <v>6.3</v>
      </c>
      <c r="AH456" s="3">
        <v>5</v>
      </c>
      <c r="AI456" s="3">
        <v>8</v>
      </c>
      <c r="AK456" s="105" t="str">
        <f>VLOOKUP(X456,[1]Munka1!$B$3:$W$507,22,FALSE)</f>
        <v>Közép-magyarországi régió</v>
      </c>
    </row>
    <row r="457" spans="2:37" s="2" customFormat="1" ht="18" hidden="1" customHeight="1" x14ac:dyDescent="0.2">
      <c r="B457" s="62"/>
      <c r="C457" s="62">
        <v>1</v>
      </c>
      <c r="D457" s="62">
        <v>1</v>
      </c>
      <c r="E457" s="62">
        <v>1</v>
      </c>
      <c r="F457" s="62"/>
      <c r="G457" s="62"/>
      <c r="H457" s="62"/>
      <c r="I457" s="62"/>
      <c r="J457" s="62"/>
      <c r="K457" s="62"/>
      <c r="L457" s="62"/>
      <c r="M457" s="143"/>
      <c r="N457" s="143"/>
      <c r="O457" s="62"/>
      <c r="P457" s="62">
        <v>1</v>
      </c>
      <c r="Q457" s="62">
        <v>1</v>
      </c>
      <c r="R457" s="62">
        <v>1</v>
      </c>
      <c r="S457" s="62"/>
      <c r="T457" s="62"/>
      <c r="U457" s="62"/>
      <c r="V457" s="182">
        <v>42278</v>
      </c>
      <c r="W457" s="182"/>
      <c r="X457" s="66" t="s">
        <v>836</v>
      </c>
      <c r="Y457" s="66" t="s">
        <v>1594</v>
      </c>
      <c r="Z457" s="66" t="s">
        <v>837</v>
      </c>
      <c r="AA457" s="66" t="s">
        <v>1732</v>
      </c>
      <c r="AB457" s="59" t="s">
        <v>18</v>
      </c>
      <c r="AC457" s="59" t="s">
        <v>1778</v>
      </c>
      <c r="AD457" s="59" t="s">
        <v>1153</v>
      </c>
      <c r="AE457" s="59">
        <v>8</v>
      </c>
      <c r="AF457" s="3">
        <v>7.68</v>
      </c>
      <c r="AG457" s="3">
        <v>8.4</v>
      </c>
      <c r="AH457" s="3">
        <v>7.04</v>
      </c>
      <c r="AI457" s="3">
        <v>10</v>
      </c>
      <c r="AK457" s="105" t="str">
        <f>VLOOKUP(X457,[1]Munka1!$B$3:$W$507,22,FALSE)</f>
        <v>Közép-magyarországi régió</v>
      </c>
    </row>
    <row r="458" spans="2:37" s="2" customFormat="1" ht="18" hidden="1" customHeight="1" x14ac:dyDescent="0.2">
      <c r="B458" s="62"/>
      <c r="C458" s="62">
        <v>1</v>
      </c>
      <c r="D458" s="62">
        <v>1</v>
      </c>
      <c r="E458" s="62">
        <v>1</v>
      </c>
      <c r="F458" s="62"/>
      <c r="G458" s="62"/>
      <c r="H458" s="62"/>
      <c r="I458" s="62"/>
      <c r="J458" s="62"/>
      <c r="K458" s="62"/>
      <c r="L458" s="62"/>
      <c r="M458" s="143"/>
      <c r="N458" s="143"/>
      <c r="O458" s="62"/>
      <c r="P458" s="62">
        <v>1</v>
      </c>
      <c r="Q458" s="62">
        <v>1</v>
      </c>
      <c r="R458" s="62">
        <v>1</v>
      </c>
      <c r="S458" s="62"/>
      <c r="T458" s="62"/>
      <c r="U458" s="62"/>
      <c r="V458" s="182">
        <v>42278</v>
      </c>
      <c r="W458" s="182"/>
      <c r="X458" s="66" t="s">
        <v>838</v>
      </c>
      <c r="Y458" s="66" t="s">
        <v>1595</v>
      </c>
      <c r="Z458" s="66" t="s">
        <v>839</v>
      </c>
      <c r="AA458" s="66" t="s">
        <v>1732</v>
      </c>
      <c r="AB458" s="59" t="s">
        <v>18</v>
      </c>
      <c r="AC458" s="59" t="s">
        <v>1778</v>
      </c>
      <c r="AD458" s="59" t="s">
        <v>140</v>
      </c>
      <c r="AE458" s="59">
        <v>8</v>
      </c>
      <c r="AF458" s="3">
        <v>7.68</v>
      </c>
      <c r="AG458" s="3">
        <v>8.4</v>
      </c>
      <c r="AH458" s="3">
        <v>7.04</v>
      </c>
      <c r="AI458" s="3">
        <v>10</v>
      </c>
      <c r="AK458" s="105" t="str">
        <f>VLOOKUP(X458,[1]Munka1!$B$3:$W$507,22,FALSE)</f>
        <v>Közép-magyarországi régió</v>
      </c>
    </row>
    <row r="459" spans="2:37" s="2" customFormat="1" ht="18" hidden="1" customHeight="1" x14ac:dyDescent="0.2">
      <c r="B459" s="62">
        <v>1</v>
      </c>
      <c r="C459" s="62">
        <v>1</v>
      </c>
      <c r="D459" s="62">
        <v>1</v>
      </c>
      <c r="E459" s="62">
        <v>1</v>
      </c>
      <c r="F459" s="62"/>
      <c r="G459" s="62"/>
      <c r="H459" s="62"/>
      <c r="I459" s="62"/>
      <c r="J459" s="62"/>
      <c r="K459" s="62"/>
      <c r="L459" s="62"/>
      <c r="M459" s="143"/>
      <c r="N459" s="143">
        <v>1</v>
      </c>
      <c r="O459" s="62"/>
      <c r="P459" s="62"/>
      <c r="Q459" s="62">
        <v>1</v>
      </c>
      <c r="R459" s="62">
        <v>1</v>
      </c>
      <c r="S459" s="62">
        <v>1</v>
      </c>
      <c r="T459" s="62"/>
      <c r="U459" s="62"/>
      <c r="V459" s="182">
        <v>42278</v>
      </c>
      <c r="W459" s="182"/>
      <c r="X459" s="63" t="s">
        <v>840</v>
      </c>
      <c r="Y459" s="63" t="s">
        <v>1608</v>
      </c>
      <c r="Z459" s="63" t="s">
        <v>978</v>
      </c>
      <c r="AA459" s="63" t="s">
        <v>1732</v>
      </c>
      <c r="AB459" s="64" t="s">
        <v>25</v>
      </c>
      <c r="AC459" s="64" t="s">
        <v>1779</v>
      </c>
      <c r="AD459" s="64" t="s">
        <v>299</v>
      </c>
      <c r="AE459" s="64">
        <v>6</v>
      </c>
      <c r="AF459" s="55">
        <v>5.76</v>
      </c>
      <c r="AG459" s="55">
        <v>6.3</v>
      </c>
      <c r="AH459" s="55">
        <v>5</v>
      </c>
      <c r="AI459" s="55">
        <v>8</v>
      </c>
      <c r="AK459" s="105" t="str">
        <f>VLOOKUP(X459,[1]Munka1!$B$3:$W$507,22,FALSE)</f>
        <v>Közép-magyarországi régió</v>
      </c>
    </row>
    <row r="460" spans="2:37" s="2" customFormat="1" ht="18" hidden="1" customHeight="1" x14ac:dyDescent="0.2">
      <c r="B460" s="62">
        <v>1</v>
      </c>
      <c r="C460" s="31" t="s">
        <v>904</v>
      </c>
      <c r="D460" s="62"/>
      <c r="E460" s="62"/>
      <c r="F460" s="62"/>
      <c r="G460" s="62"/>
      <c r="H460" s="62"/>
      <c r="I460" s="62"/>
      <c r="J460" s="62"/>
      <c r="K460" s="62"/>
      <c r="L460" s="62"/>
      <c r="M460" s="143"/>
      <c r="N460" s="143">
        <v>1</v>
      </c>
      <c r="O460" s="62"/>
      <c r="P460" s="62"/>
      <c r="Q460" s="62"/>
      <c r="R460" s="62"/>
      <c r="S460" s="62">
        <v>1</v>
      </c>
      <c r="T460" s="62"/>
      <c r="U460" s="62"/>
      <c r="V460" s="182">
        <v>42278</v>
      </c>
      <c r="W460" s="182"/>
      <c r="X460" s="65" t="s">
        <v>841</v>
      </c>
      <c r="Y460" s="65" t="s">
        <v>1597</v>
      </c>
      <c r="Z460" s="65" t="s">
        <v>842</v>
      </c>
      <c r="AA460" s="65" t="s">
        <v>1730</v>
      </c>
      <c r="AB460" s="25" t="s">
        <v>4</v>
      </c>
      <c r="AC460" s="25" t="s">
        <v>1026</v>
      </c>
      <c r="AD460" s="25"/>
      <c r="AE460" s="25"/>
      <c r="AF460" s="20"/>
      <c r="AG460" s="20"/>
      <c r="AH460" s="20"/>
      <c r="AI460" s="20"/>
      <c r="AK460" s="105" t="e">
        <f>VLOOKUP(X460,[1]Munka1!$B$3:$W$507,22,FALSE)</f>
        <v>#N/A</v>
      </c>
    </row>
    <row r="461" spans="2:37" s="2" customFormat="1" ht="18" hidden="1" customHeight="1" x14ac:dyDescent="0.2">
      <c r="B461" s="62"/>
      <c r="C461" s="62">
        <v>1</v>
      </c>
      <c r="D461" s="62">
        <v>1</v>
      </c>
      <c r="E461" s="62">
        <v>1</v>
      </c>
      <c r="F461" s="62"/>
      <c r="G461" s="62"/>
      <c r="H461" s="62"/>
      <c r="I461" s="62"/>
      <c r="J461" s="62"/>
      <c r="K461" s="62"/>
      <c r="L461" s="62"/>
      <c r="M461" s="143"/>
      <c r="N461" s="143"/>
      <c r="O461" s="62"/>
      <c r="P461" s="62">
        <v>1</v>
      </c>
      <c r="Q461" s="62">
        <v>1</v>
      </c>
      <c r="R461" s="62">
        <v>1</v>
      </c>
      <c r="S461" s="62"/>
      <c r="T461" s="62"/>
      <c r="U461" s="62"/>
      <c r="V461" s="182">
        <v>42278</v>
      </c>
      <c r="W461" s="182"/>
      <c r="X461" s="66" t="s">
        <v>843</v>
      </c>
      <c r="Y461" s="66" t="s">
        <v>1596</v>
      </c>
      <c r="Z461" s="66" t="s">
        <v>844</v>
      </c>
      <c r="AA461" s="66" t="s">
        <v>1730</v>
      </c>
      <c r="AB461" s="59" t="s">
        <v>4</v>
      </c>
      <c r="AC461" s="59" t="s">
        <v>1026</v>
      </c>
      <c r="AD461" s="59" t="s">
        <v>7</v>
      </c>
      <c r="AE461" s="59">
        <v>6</v>
      </c>
      <c r="AF461" s="3">
        <v>5.76</v>
      </c>
      <c r="AG461" s="3">
        <v>6.3</v>
      </c>
      <c r="AH461" s="3">
        <v>5</v>
      </c>
      <c r="AI461" s="3">
        <v>8</v>
      </c>
      <c r="AK461" s="105" t="str">
        <f>VLOOKUP(X461,[1]Munka1!$B$3:$W$507,22,FALSE)</f>
        <v>Nyugat-magyarországi régió</v>
      </c>
    </row>
    <row r="462" spans="2:37" s="2" customFormat="1" ht="18" hidden="1" customHeight="1" x14ac:dyDescent="0.2">
      <c r="B462" s="62"/>
      <c r="C462" s="62">
        <v>1</v>
      </c>
      <c r="D462" s="62">
        <v>1</v>
      </c>
      <c r="E462" s="62">
        <v>1</v>
      </c>
      <c r="F462" s="62"/>
      <c r="G462" s="62"/>
      <c r="H462" s="62"/>
      <c r="I462" s="62"/>
      <c r="J462" s="62"/>
      <c r="K462" s="62"/>
      <c r="L462" s="62"/>
      <c r="M462" s="143"/>
      <c r="N462" s="143"/>
      <c r="O462" s="62"/>
      <c r="P462" s="62">
        <v>1</v>
      </c>
      <c r="Q462" s="62">
        <v>1</v>
      </c>
      <c r="R462" s="62">
        <v>1</v>
      </c>
      <c r="S462" s="62"/>
      <c r="T462" s="62"/>
      <c r="U462" s="62"/>
      <c r="V462" s="182">
        <v>42278</v>
      </c>
      <c r="W462" s="182"/>
      <c r="X462" s="66" t="s">
        <v>845</v>
      </c>
      <c r="Y462" s="66" t="s">
        <v>1598</v>
      </c>
      <c r="Z462" s="66" t="s">
        <v>846</v>
      </c>
      <c r="AA462" s="66" t="s">
        <v>1730</v>
      </c>
      <c r="AB462" s="59" t="s">
        <v>4</v>
      </c>
      <c r="AC462" s="59" t="s">
        <v>1026</v>
      </c>
      <c r="AD462" s="59" t="s">
        <v>11</v>
      </c>
      <c r="AE462" s="59">
        <v>20</v>
      </c>
      <c r="AF462" s="3">
        <v>19.2</v>
      </c>
      <c r="AG462" s="3">
        <v>21</v>
      </c>
      <c r="AH462" s="3">
        <v>17.600000000000001</v>
      </c>
      <c r="AI462" s="3">
        <v>25</v>
      </c>
      <c r="AK462" s="105" t="str">
        <f>VLOOKUP(X462,[1]Munka1!$B$3:$W$507,22,FALSE)</f>
        <v>Nyugat-magyarországi régió</v>
      </c>
    </row>
    <row r="463" spans="2:37" s="2" customFormat="1" ht="18" hidden="1" customHeight="1" x14ac:dyDescent="0.2">
      <c r="B463" s="62"/>
      <c r="C463" s="62">
        <v>1</v>
      </c>
      <c r="D463" s="62">
        <v>1</v>
      </c>
      <c r="E463" s="62">
        <v>1</v>
      </c>
      <c r="F463" s="62"/>
      <c r="G463" s="62"/>
      <c r="H463" s="62"/>
      <c r="I463" s="62"/>
      <c r="J463" s="62"/>
      <c r="K463" s="62"/>
      <c r="L463" s="62"/>
      <c r="M463" s="143"/>
      <c r="N463" s="143"/>
      <c r="O463" s="62"/>
      <c r="P463" s="62">
        <v>1</v>
      </c>
      <c r="Q463" s="62">
        <v>1</v>
      </c>
      <c r="R463" s="62">
        <v>1</v>
      </c>
      <c r="S463" s="62"/>
      <c r="T463" s="62"/>
      <c r="U463" s="62"/>
      <c r="V463" s="182">
        <v>42278</v>
      </c>
      <c r="W463" s="182"/>
      <c r="X463" s="66" t="s">
        <v>847</v>
      </c>
      <c r="Y463" s="66" t="s">
        <v>1599</v>
      </c>
      <c r="Z463" s="66" t="s">
        <v>848</v>
      </c>
      <c r="AA463" s="66" t="s">
        <v>1730</v>
      </c>
      <c r="AB463" s="59" t="s">
        <v>4</v>
      </c>
      <c r="AC463" s="59" t="s">
        <v>1026</v>
      </c>
      <c r="AD463" s="59" t="s">
        <v>7</v>
      </c>
      <c r="AE463" s="59">
        <v>6</v>
      </c>
      <c r="AF463" s="3">
        <v>5.76</v>
      </c>
      <c r="AG463" s="3">
        <v>6.3</v>
      </c>
      <c r="AH463" s="3">
        <v>5</v>
      </c>
      <c r="AI463" s="3">
        <v>8</v>
      </c>
      <c r="AK463" s="105" t="str">
        <f>VLOOKUP(X463,[1]Munka1!$B$3:$W$507,22,FALSE)</f>
        <v>Nyugat-magyarországi régió</v>
      </c>
    </row>
    <row r="464" spans="2:37" s="2" customFormat="1" ht="18" hidden="1" customHeight="1" x14ac:dyDescent="0.2">
      <c r="B464" s="62">
        <v>1</v>
      </c>
      <c r="C464" s="62">
        <v>1</v>
      </c>
      <c r="D464" s="62">
        <v>1</v>
      </c>
      <c r="E464" s="62"/>
      <c r="F464" s="62"/>
      <c r="G464" s="62"/>
      <c r="H464" s="62"/>
      <c r="I464" s="62">
        <v>1</v>
      </c>
      <c r="J464" s="62"/>
      <c r="K464" s="62"/>
      <c r="L464" s="62"/>
      <c r="M464" s="143"/>
      <c r="N464" s="143"/>
      <c r="O464" s="62">
        <v>1</v>
      </c>
      <c r="P464" s="62"/>
      <c r="Q464" s="62">
        <v>1</v>
      </c>
      <c r="R464" s="62">
        <v>1</v>
      </c>
      <c r="S464" s="62"/>
      <c r="T464" s="62">
        <v>1</v>
      </c>
      <c r="U464" s="62"/>
      <c r="V464" s="182">
        <v>42278</v>
      </c>
      <c r="W464" s="182"/>
      <c r="X464" s="88" t="s">
        <v>877</v>
      </c>
      <c r="Y464" s="88" t="s">
        <v>1600</v>
      </c>
      <c r="Z464" s="88" t="s">
        <v>878</v>
      </c>
      <c r="AA464" s="88" t="s">
        <v>1731</v>
      </c>
      <c r="AB464" s="33" t="s">
        <v>10</v>
      </c>
      <c r="AC464" s="33" t="s">
        <v>1110</v>
      </c>
      <c r="AD464" s="62" t="s">
        <v>1145</v>
      </c>
      <c r="AE464" s="62" t="s">
        <v>879</v>
      </c>
      <c r="AF464" s="108">
        <v>25</v>
      </c>
      <c r="AG464" s="108">
        <v>30.5</v>
      </c>
      <c r="AH464" s="108">
        <v>25</v>
      </c>
      <c r="AI464" s="108">
        <v>40</v>
      </c>
      <c r="AK464" s="105" t="str">
        <f>VLOOKUP(X464,[1]Munka1!$B$3:$W$507,22,FALSE)</f>
        <v>Kelet-magyarországi régió</v>
      </c>
    </row>
    <row r="465" spans="2:37" s="2" customFormat="1" ht="18" hidden="1" customHeight="1" x14ac:dyDescent="0.2">
      <c r="B465" s="62">
        <v>1</v>
      </c>
      <c r="C465" s="62">
        <v>1</v>
      </c>
      <c r="D465" s="62">
        <v>1</v>
      </c>
      <c r="E465" s="62">
        <v>1</v>
      </c>
      <c r="F465" s="62"/>
      <c r="G465" s="62"/>
      <c r="H465" s="62"/>
      <c r="I465" s="62"/>
      <c r="J465" s="62"/>
      <c r="K465" s="62"/>
      <c r="L465" s="62"/>
      <c r="M465" s="143"/>
      <c r="N465" s="143">
        <v>1</v>
      </c>
      <c r="O465" s="62"/>
      <c r="P465" s="62"/>
      <c r="Q465" s="62">
        <v>1</v>
      </c>
      <c r="R465" s="62">
        <v>1</v>
      </c>
      <c r="S465" s="62">
        <v>1</v>
      </c>
      <c r="T465" s="62"/>
      <c r="U465" s="62"/>
      <c r="V465" s="182">
        <v>42278</v>
      </c>
      <c r="W465" s="182"/>
      <c r="X465" s="63" t="s">
        <v>849</v>
      </c>
      <c r="Y465" s="63" t="s">
        <v>1609</v>
      </c>
      <c r="Z465" s="63" t="s">
        <v>850</v>
      </c>
      <c r="AA465" s="63" t="s">
        <v>1731</v>
      </c>
      <c r="AB465" s="64" t="s">
        <v>10</v>
      </c>
      <c r="AC465" s="64" t="s">
        <v>1778</v>
      </c>
      <c r="AD465" s="64" t="s">
        <v>28</v>
      </c>
      <c r="AE465" s="64">
        <v>6</v>
      </c>
      <c r="AF465" s="55">
        <v>5.76</v>
      </c>
      <c r="AG465" s="55">
        <v>6.3</v>
      </c>
      <c r="AH465" s="55">
        <v>5</v>
      </c>
      <c r="AI465" s="55">
        <v>8</v>
      </c>
      <c r="AK465" s="105" t="str">
        <f>VLOOKUP(X465,[1]Munka1!$B$3:$W$507,22,FALSE)</f>
        <v>Kelet-magyarországi régió</v>
      </c>
    </row>
    <row r="466" spans="2:37" s="2" customFormat="1" ht="18" hidden="1" customHeight="1" x14ac:dyDescent="0.2">
      <c r="B466" s="62">
        <v>1</v>
      </c>
      <c r="C466" s="62">
        <v>1</v>
      </c>
      <c r="D466" s="62">
        <v>1</v>
      </c>
      <c r="E466" s="62">
        <v>1</v>
      </c>
      <c r="F466" s="62"/>
      <c r="G466" s="62"/>
      <c r="H466" s="62"/>
      <c r="I466" s="62"/>
      <c r="J466" s="62"/>
      <c r="K466" s="62"/>
      <c r="L466" s="62"/>
      <c r="M466" s="143"/>
      <c r="N466" s="143">
        <v>1</v>
      </c>
      <c r="O466" s="62"/>
      <c r="P466" s="62"/>
      <c r="Q466" s="62">
        <v>1</v>
      </c>
      <c r="R466" s="62">
        <v>1</v>
      </c>
      <c r="S466" s="62">
        <v>1</v>
      </c>
      <c r="T466" s="62"/>
      <c r="U466" s="62"/>
      <c r="V466" s="182">
        <v>42278</v>
      </c>
      <c r="W466" s="182"/>
      <c r="X466" s="63" t="s">
        <v>851</v>
      </c>
      <c r="Y466" s="63" t="s">
        <v>1610</v>
      </c>
      <c r="Z466" s="63" t="s">
        <v>852</v>
      </c>
      <c r="AA466" s="63" t="s">
        <v>1731</v>
      </c>
      <c r="AB466" s="64" t="s">
        <v>10</v>
      </c>
      <c r="AC466" s="64" t="s">
        <v>1778</v>
      </c>
      <c r="AD466" s="64" t="s">
        <v>11</v>
      </c>
      <c r="AE466" s="64">
        <v>8</v>
      </c>
      <c r="AF466" s="55">
        <v>7.68</v>
      </c>
      <c r="AG466" s="55">
        <v>8.4</v>
      </c>
      <c r="AH466" s="55">
        <v>7.04</v>
      </c>
      <c r="AI466" s="55">
        <v>10</v>
      </c>
      <c r="AK466" s="105" t="str">
        <f>VLOOKUP(X466,[1]Munka1!$B$3:$W$507,22,FALSE)</f>
        <v>Kelet-magyarországi régió</v>
      </c>
    </row>
    <row r="467" spans="2:37" s="2" customFormat="1" ht="18" hidden="1" customHeight="1" x14ac:dyDescent="0.2">
      <c r="B467" s="62">
        <v>1</v>
      </c>
      <c r="C467" s="31" t="s">
        <v>904</v>
      </c>
      <c r="D467" s="62"/>
      <c r="E467" s="62"/>
      <c r="F467" s="62"/>
      <c r="G467" s="62"/>
      <c r="H467" s="62"/>
      <c r="I467" s="62"/>
      <c r="J467" s="62"/>
      <c r="K467" s="62"/>
      <c r="L467" s="62"/>
      <c r="M467" s="143"/>
      <c r="N467" s="143">
        <v>1</v>
      </c>
      <c r="O467" s="62"/>
      <c r="P467" s="62"/>
      <c r="Q467" s="62"/>
      <c r="R467" s="62"/>
      <c r="S467" s="62">
        <v>1</v>
      </c>
      <c r="T467" s="62"/>
      <c r="U467" s="62"/>
      <c r="V467" s="182">
        <v>42278</v>
      </c>
      <c r="W467" s="182"/>
      <c r="X467" s="65" t="s">
        <v>853</v>
      </c>
      <c r="Y467" s="65" t="s">
        <v>1612</v>
      </c>
      <c r="Z467" s="65" t="s">
        <v>854</v>
      </c>
      <c r="AA467" s="65" t="s">
        <v>1730</v>
      </c>
      <c r="AB467" s="25" t="s">
        <v>33</v>
      </c>
      <c r="AC467" s="25" t="s">
        <v>1026</v>
      </c>
      <c r="AD467" s="25"/>
      <c r="AE467" s="25"/>
      <c r="AF467" s="20"/>
      <c r="AG467" s="20"/>
      <c r="AH467" s="20"/>
      <c r="AI467" s="20"/>
      <c r="AK467" s="105" t="e">
        <f>VLOOKUP(X467,[1]Munka1!$B$3:$W$507,22,FALSE)</f>
        <v>#N/A</v>
      </c>
    </row>
    <row r="468" spans="2:37" s="2" customFormat="1" ht="18" hidden="1" customHeight="1" x14ac:dyDescent="0.2">
      <c r="B468" s="62"/>
      <c r="C468" s="62">
        <v>1</v>
      </c>
      <c r="D468" s="62">
        <v>1</v>
      </c>
      <c r="E468" s="62">
        <v>1</v>
      </c>
      <c r="F468" s="62"/>
      <c r="G468" s="62"/>
      <c r="H468" s="62"/>
      <c r="I468" s="62"/>
      <c r="J468" s="62"/>
      <c r="K468" s="62"/>
      <c r="L468" s="62"/>
      <c r="M468" s="143"/>
      <c r="N468" s="143"/>
      <c r="O468" s="62"/>
      <c r="P468" s="62">
        <v>1</v>
      </c>
      <c r="Q468" s="62">
        <v>1</v>
      </c>
      <c r="R468" s="62">
        <v>1</v>
      </c>
      <c r="S468" s="62"/>
      <c r="T468" s="62"/>
      <c r="U468" s="62"/>
      <c r="V468" s="182">
        <v>42278</v>
      </c>
      <c r="W468" s="182"/>
      <c r="X468" s="27" t="s">
        <v>855</v>
      </c>
      <c r="Y468" s="27" t="s">
        <v>1611</v>
      </c>
      <c r="Z468" s="27" t="s">
        <v>856</v>
      </c>
      <c r="AA468" s="27" t="s">
        <v>1730</v>
      </c>
      <c r="AB468" s="28" t="s">
        <v>33</v>
      </c>
      <c r="AC468" s="28" t="s">
        <v>1026</v>
      </c>
      <c r="AD468" s="28" t="s">
        <v>17</v>
      </c>
      <c r="AE468" s="28">
        <v>6</v>
      </c>
      <c r="AF468" s="4">
        <v>5.76</v>
      </c>
      <c r="AG468" s="4">
        <v>6.3</v>
      </c>
      <c r="AH468" s="4">
        <v>5</v>
      </c>
      <c r="AI468" s="4">
        <v>8</v>
      </c>
      <c r="AK468" s="105" t="str">
        <f>VLOOKUP(X468,[1]Munka1!$B$3:$W$507,22,FALSE)</f>
        <v>Nyugat-magyarországi régió</v>
      </c>
    </row>
    <row r="469" spans="2:37" s="2" customFormat="1" ht="18" hidden="1" customHeight="1" x14ac:dyDescent="0.2">
      <c r="B469" s="62"/>
      <c r="C469" s="62">
        <v>1</v>
      </c>
      <c r="D469" s="62">
        <v>1</v>
      </c>
      <c r="E469" s="62">
        <v>1</v>
      </c>
      <c r="F469" s="62"/>
      <c r="G469" s="62"/>
      <c r="H469" s="62"/>
      <c r="I469" s="62"/>
      <c r="J469" s="62"/>
      <c r="K469" s="62"/>
      <c r="L469" s="62"/>
      <c r="M469" s="143"/>
      <c r="N469" s="143"/>
      <c r="O469" s="62"/>
      <c r="P469" s="62">
        <v>1</v>
      </c>
      <c r="Q469" s="62">
        <v>1</v>
      </c>
      <c r="R469" s="62">
        <v>1</v>
      </c>
      <c r="S469" s="62"/>
      <c r="T469" s="62"/>
      <c r="U469" s="62"/>
      <c r="V469" s="182">
        <v>42278</v>
      </c>
      <c r="W469" s="182"/>
      <c r="X469" s="27" t="s">
        <v>857</v>
      </c>
      <c r="Y469" s="27" t="s">
        <v>1613</v>
      </c>
      <c r="Z469" s="27" t="s">
        <v>858</v>
      </c>
      <c r="AA469" s="27" t="s">
        <v>1730</v>
      </c>
      <c r="AB469" s="28" t="s">
        <v>33</v>
      </c>
      <c r="AC469" s="28" t="s">
        <v>1026</v>
      </c>
      <c r="AD469" s="28" t="s">
        <v>859</v>
      </c>
      <c r="AE469" s="28">
        <v>20</v>
      </c>
      <c r="AF469" s="4">
        <v>19.2</v>
      </c>
      <c r="AG469" s="4">
        <v>21</v>
      </c>
      <c r="AH469" s="4">
        <v>17.600000000000001</v>
      </c>
      <c r="AI469" s="4">
        <v>25</v>
      </c>
      <c r="AK469" s="105" t="str">
        <f>VLOOKUP(X469,[1]Munka1!$B$3:$W$507,22,FALSE)</f>
        <v>Nyugat-magyarországi régió</v>
      </c>
    </row>
    <row r="470" spans="2:37" s="105" customFormat="1" ht="18" hidden="1" customHeight="1" x14ac:dyDescent="0.2">
      <c r="B470" s="62">
        <v>1</v>
      </c>
      <c r="C470" s="62">
        <v>1</v>
      </c>
      <c r="D470" s="62">
        <v>1</v>
      </c>
      <c r="E470" s="62">
        <v>1</v>
      </c>
      <c r="F470" s="62"/>
      <c r="G470" s="62"/>
      <c r="H470" s="62"/>
      <c r="I470" s="62"/>
      <c r="J470" s="62"/>
      <c r="K470" s="62"/>
      <c r="L470" s="62"/>
      <c r="M470" s="143"/>
      <c r="N470" s="143">
        <v>1</v>
      </c>
      <c r="O470" s="62"/>
      <c r="P470" s="62"/>
      <c r="Q470" s="62">
        <v>1</v>
      </c>
      <c r="R470" s="62">
        <v>1</v>
      </c>
      <c r="S470" s="62">
        <v>1</v>
      </c>
      <c r="T470" s="62"/>
      <c r="U470" s="62"/>
      <c r="V470" s="182">
        <v>42278</v>
      </c>
      <c r="W470" s="182"/>
      <c r="X470" s="63" t="s">
        <v>860</v>
      </c>
      <c r="Y470" s="63" t="s">
        <v>1615</v>
      </c>
      <c r="Z470" s="63" t="s">
        <v>861</v>
      </c>
      <c r="AA470" s="63" t="s">
        <v>1730</v>
      </c>
      <c r="AB470" s="64" t="s">
        <v>4</v>
      </c>
      <c r="AC470" s="64" t="s">
        <v>1777</v>
      </c>
      <c r="AD470" s="64" t="s">
        <v>115</v>
      </c>
      <c r="AE470" s="64">
        <v>8</v>
      </c>
      <c r="AF470" s="55">
        <v>7.68</v>
      </c>
      <c r="AG470" s="55">
        <v>8.4</v>
      </c>
      <c r="AH470" s="55">
        <v>7.04</v>
      </c>
      <c r="AI470" s="55">
        <v>10</v>
      </c>
      <c r="AK470" s="105" t="str">
        <f>VLOOKUP(X470,[1]Munka1!$B$3:$W$507,22,FALSE)</f>
        <v>Nyugat-magyarországi régió</v>
      </c>
    </row>
    <row r="471" spans="2:37" s="2" customFormat="1" ht="18" hidden="1" customHeight="1" x14ac:dyDescent="0.2">
      <c r="B471" s="62">
        <v>1</v>
      </c>
      <c r="C471" s="62">
        <v>1</v>
      </c>
      <c r="D471" s="62">
        <v>1</v>
      </c>
      <c r="E471" s="62">
        <v>1</v>
      </c>
      <c r="F471" s="62"/>
      <c r="G471" s="62"/>
      <c r="H471" s="62"/>
      <c r="I471" s="62"/>
      <c r="J471" s="62"/>
      <c r="K471" s="62"/>
      <c r="L471" s="62"/>
      <c r="M471" s="143"/>
      <c r="N471" s="143">
        <v>1</v>
      </c>
      <c r="O471" s="62"/>
      <c r="P471" s="62"/>
      <c r="Q471" s="62">
        <v>1</v>
      </c>
      <c r="R471" s="62">
        <v>1</v>
      </c>
      <c r="S471" s="62">
        <v>1</v>
      </c>
      <c r="T471" s="62"/>
      <c r="U471" s="62"/>
      <c r="V471" s="182">
        <v>42278</v>
      </c>
      <c r="W471" s="182"/>
      <c r="X471" s="63" t="s">
        <v>862</v>
      </c>
      <c r="Y471" s="63" t="s">
        <v>1614</v>
      </c>
      <c r="Z471" s="63" t="s">
        <v>863</v>
      </c>
      <c r="AA471" s="63" t="s">
        <v>1732</v>
      </c>
      <c r="AB471" s="64" t="s">
        <v>18</v>
      </c>
      <c r="AC471" s="64" t="s">
        <v>1778</v>
      </c>
      <c r="AD471" s="64" t="s">
        <v>15</v>
      </c>
      <c r="AE471" s="64">
        <v>6</v>
      </c>
      <c r="AF471" s="5">
        <v>5.76</v>
      </c>
      <c r="AG471" s="5">
        <v>6.3</v>
      </c>
      <c r="AH471" s="5">
        <v>5</v>
      </c>
      <c r="AI471" s="5">
        <v>8</v>
      </c>
      <c r="AK471" s="105" t="str">
        <f>VLOOKUP(X471,[1]Munka1!$B$3:$W$507,22,FALSE)</f>
        <v>Közép-magyarországi régió</v>
      </c>
    </row>
    <row r="472" spans="2:37" s="2" customFormat="1" ht="18" hidden="1" customHeight="1" x14ac:dyDescent="0.2">
      <c r="B472" s="62">
        <v>1</v>
      </c>
      <c r="C472" s="62">
        <v>1</v>
      </c>
      <c r="D472" s="62">
        <v>1</v>
      </c>
      <c r="E472" s="62">
        <v>1</v>
      </c>
      <c r="F472" s="62"/>
      <c r="G472" s="62"/>
      <c r="H472" s="62"/>
      <c r="I472" s="62"/>
      <c r="J472" s="62"/>
      <c r="K472" s="62"/>
      <c r="L472" s="62"/>
      <c r="M472" s="143"/>
      <c r="N472" s="143">
        <v>1</v>
      </c>
      <c r="O472" s="62"/>
      <c r="P472" s="62"/>
      <c r="Q472" s="62">
        <v>1</v>
      </c>
      <c r="R472" s="62">
        <v>1</v>
      </c>
      <c r="S472" s="62">
        <v>1</v>
      </c>
      <c r="T472" s="62"/>
      <c r="U472" s="62"/>
      <c r="V472" s="182">
        <v>42278</v>
      </c>
      <c r="W472" s="182"/>
      <c r="X472" s="63" t="s">
        <v>864</v>
      </c>
      <c r="Y472" s="63" t="s">
        <v>1616</v>
      </c>
      <c r="Z472" s="63" t="s">
        <v>865</v>
      </c>
      <c r="AA472" s="63" t="s">
        <v>1732</v>
      </c>
      <c r="AB472" s="64" t="s">
        <v>18</v>
      </c>
      <c r="AC472" s="64" t="s">
        <v>1781</v>
      </c>
      <c r="AD472" s="64" t="s">
        <v>330</v>
      </c>
      <c r="AE472" s="64">
        <v>16</v>
      </c>
      <c r="AF472" s="5">
        <v>15.36</v>
      </c>
      <c r="AG472" s="5">
        <v>16.8</v>
      </c>
      <c r="AH472" s="5">
        <v>14.08</v>
      </c>
      <c r="AI472" s="5">
        <v>20.48</v>
      </c>
      <c r="AK472" s="105" t="str">
        <f>VLOOKUP(X472,[1]Munka1!$B$3:$W$507,22,FALSE)</f>
        <v>Közép-magyarországi régió</v>
      </c>
    </row>
    <row r="473" spans="2:37" s="6" customFormat="1" ht="18" customHeight="1" x14ac:dyDescent="0.2"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K473" s="105" t="e">
        <f>VLOOKUP(X473,[1]Munka1!$B$3:$W$507,22,FALSE)</f>
        <v>#N/A</v>
      </c>
    </row>
    <row r="474" spans="2:37" s="6" customFormat="1" ht="18" customHeight="1" thickBot="1" x14ac:dyDescent="0.25"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34"/>
      <c r="Y474" s="34"/>
      <c r="Z474" s="34"/>
      <c r="AA474" s="34"/>
      <c r="AB474" s="34"/>
      <c r="AC474" s="34"/>
      <c r="AD474" s="84"/>
      <c r="AE474" s="84"/>
      <c r="AF474" s="84"/>
      <c r="AG474" s="84"/>
      <c r="AH474" s="84"/>
      <c r="AI474" s="84"/>
      <c r="AK474" s="105" t="e">
        <f>VLOOKUP(X474,[1]Munka1!$B$3:$W$507,22,FALSE)</f>
        <v>#N/A</v>
      </c>
    </row>
    <row r="475" spans="2:37" s="6" customFormat="1" ht="18" customHeight="1" thickBot="1" x14ac:dyDescent="0.25"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143"/>
      <c r="N475" s="143"/>
      <c r="O475" s="62"/>
      <c r="P475" s="62"/>
      <c r="Q475" s="62"/>
      <c r="R475" s="62"/>
      <c r="S475" s="62"/>
      <c r="T475" s="62"/>
      <c r="U475" s="62"/>
      <c r="V475" s="62"/>
      <c r="W475" s="57"/>
      <c r="X475" s="21" t="s">
        <v>1128</v>
      </c>
      <c r="Y475" s="21"/>
      <c r="Z475" s="35"/>
      <c r="AA475" s="35"/>
      <c r="AB475" s="35"/>
      <c r="AC475" s="35"/>
      <c r="AD475" s="115"/>
      <c r="AE475" s="35"/>
      <c r="AF475" s="114"/>
      <c r="AG475" s="114"/>
      <c r="AH475" s="114"/>
      <c r="AI475" s="116"/>
      <c r="AK475" s="105" t="e">
        <f>VLOOKUP(X475,[1]Munka1!$B$3:$W$507,22,FALSE)</f>
        <v>#N/A</v>
      </c>
    </row>
    <row r="476" spans="2:37" s="2" customFormat="1" ht="30.75" thickBot="1" x14ac:dyDescent="0.25">
      <c r="B476" s="62">
        <v>1</v>
      </c>
      <c r="C476" s="31"/>
      <c r="D476" s="62"/>
      <c r="E476" s="62"/>
      <c r="F476" s="62"/>
      <c r="G476" s="62"/>
      <c r="H476" s="62"/>
      <c r="I476" s="62"/>
      <c r="J476" s="62"/>
      <c r="K476" s="62"/>
      <c r="L476" s="62"/>
      <c r="M476" s="143"/>
      <c r="N476" s="143">
        <v>1</v>
      </c>
      <c r="O476" s="62"/>
      <c r="P476" s="62"/>
      <c r="Q476" s="62"/>
      <c r="R476" s="62"/>
      <c r="S476" s="62"/>
      <c r="T476" s="62"/>
      <c r="U476" s="62"/>
      <c r="V476" s="182">
        <v>42644</v>
      </c>
      <c r="W476" s="183"/>
      <c r="X476" s="86" t="s">
        <v>1005</v>
      </c>
      <c r="Y476" s="94" t="s">
        <v>1687</v>
      </c>
      <c r="Z476" s="13" t="s">
        <v>1686</v>
      </c>
      <c r="AA476" s="13"/>
      <c r="AB476" s="13"/>
      <c r="AC476" s="73" t="s">
        <v>1105</v>
      </c>
      <c r="AD476" s="13"/>
      <c r="AE476" s="14" t="s">
        <v>1084</v>
      </c>
      <c r="AF476" s="432" t="s">
        <v>1085</v>
      </c>
      <c r="AG476" s="433"/>
      <c r="AH476" s="434" t="s">
        <v>1083</v>
      </c>
      <c r="AI476" s="435"/>
      <c r="AK476" s="105" t="e">
        <f>VLOOKUP(X476,[1]Munka1!$B$3:$W$507,22,FALSE)</f>
        <v>#N/A</v>
      </c>
    </row>
    <row r="477" spans="2:37" s="6" customFormat="1" ht="18" customHeight="1" x14ac:dyDescent="0.2">
      <c r="B477" s="62"/>
      <c r="C477" s="62">
        <v>1</v>
      </c>
      <c r="D477" s="62"/>
      <c r="E477" s="62"/>
      <c r="F477" s="62"/>
      <c r="G477" s="62"/>
      <c r="H477" s="62"/>
      <c r="I477" s="62"/>
      <c r="J477" s="62">
        <v>1</v>
      </c>
      <c r="K477" s="62"/>
      <c r="L477" s="62"/>
      <c r="M477" s="143"/>
      <c r="N477" s="143"/>
      <c r="O477" s="62">
        <v>1</v>
      </c>
      <c r="P477" s="62">
        <v>1</v>
      </c>
      <c r="Q477" s="62"/>
      <c r="R477" s="62">
        <v>1</v>
      </c>
      <c r="S477" s="62"/>
      <c r="T477" s="62"/>
      <c r="U477" s="62"/>
      <c r="V477" s="182">
        <v>42278</v>
      </c>
      <c r="W477" s="184"/>
      <c r="X477" s="117" t="s">
        <v>985</v>
      </c>
      <c r="Y477" s="98" t="s">
        <v>1640</v>
      </c>
      <c r="Z477" s="99" t="s">
        <v>983</v>
      </c>
      <c r="AA477" s="99" t="s">
        <v>1731</v>
      </c>
      <c r="AB477" s="19" t="s">
        <v>14</v>
      </c>
      <c r="AC477" s="74" t="s">
        <v>1105</v>
      </c>
      <c r="AD477" s="118" t="s">
        <v>882</v>
      </c>
      <c r="AE477" s="15">
        <v>45</v>
      </c>
      <c r="AF477" s="436">
        <v>55</v>
      </c>
      <c r="AG477" s="437"/>
      <c r="AH477" s="436">
        <v>45</v>
      </c>
      <c r="AI477" s="437"/>
      <c r="AK477" s="105" t="str">
        <f>VLOOKUP(X477,[1]Munka1!$B$3:$W$507,22,FALSE)</f>
        <v>Kelet-magyarországi régió</v>
      </c>
    </row>
    <row r="478" spans="2:37" s="6" customFormat="1" ht="18" customHeight="1" x14ac:dyDescent="0.2">
      <c r="B478" s="62"/>
      <c r="C478" s="62">
        <v>1</v>
      </c>
      <c r="D478" s="62"/>
      <c r="E478" s="62"/>
      <c r="F478" s="62"/>
      <c r="G478" s="62"/>
      <c r="H478" s="62"/>
      <c r="I478" s="62"/>
      <c r="J478" s="62">
        <v>1</v>
      </c>
      <c r="K478" s="62"/>
      <c r="L478" s="62"/>
      <c r="M478" s="143"/>
      <c r="N478" s="143"/>
      <c r="O478" s="62">
        <v>1</v>
      </c>
      <c r="P478" s="62">
        <v>1</v>
      </c>
      <c r="Q478" s="62"/>
      <c r="R478" s="62">
        <v>1</v>
      </c>
      <c r="S478" s="62"/>
      <c r="T478" s="62"/>
      <c r="U478" s="62"/>
      <c r="V478" s="182">
        <v>42278</v>
      </c>
      <c r="W478" s="185"/>
      <c r="X478" s="119" t="s">
        <v>996</v>
      </c>
      <c r="Y478" s="100" t="s">
        <v>1641</v>
      </c>
      <c r="Z478" s="101" t="s">
        <v>995</v>
      </c>
      <c r="AA478" s="101" t="s">
        <v>1732</v>
      </c>
      <c r="AB478" s="12" t="s">
        <v>25</v>
      </c>
      <c r="AC478" s="74" t="s">
        <v>1105</v>
      </c>
      <c r="AD478" s="118" t="s">
        <v>882</v>
      </c>
      <c r="AE478" s="12">
        <v>40</v>
      </c>
      <c r="AF478" s="460">
        <v>50</v>
      </c>
      <c r="AG478" s="461"/>
      <c r="AH478" s="460">
        <v>40</v>
      </c>
      <c r="AI478" s="461"/>
      <c r="AK478" s="105" t="str">
        <f>VLOOKUP(X478,[1]Munka1!$B$3:$W$507,22,FALSE)</f>
        <v>Közép-magyarországi régió</v>
      </c>
    </row>
    <row r="479" spans="2:37" s="6" customFormat="1" ht="18" customHeight="1" x14ac:dyDescent="0.2">
      <c r="B479" s="62"/>
      <c r="C479" s="62">
        <v>1</v>
      </c>
      <c r="D479" s="62"/>
      <c r="E479" s="62"/>
      <c r="F479" s="62"/>
      <c r="G479" s="62"/>
      <c r="H479" s="62"/>
      <c r="I479" s="62"/>
      <c r="J479" s="62">
        <v>1</v>
      </c>
      <c r="K479" s="62"/>
      <c r="L479" s="62"/>
      <c r="M479" s="143"/>
      <c r="N479" s="143"/>
      <c r="O479" s="62">
        <v>1</v>
      </c>
      <c r="P479" s="62">
        <v>1</v>
      </c>
      <c r="Q479" s="62"/>
      <c r="R479" s="62">
        <v>1</v>
      </c>
      <c r="S479" s="62"/>
      <c r="T479" s="62"/>
      <c r="U479" s="62"/>
      <c r="V479" s="182">
        <v>42278</v>
      </c>
      <c r="W479" s="185"/>
      <c r="X479" s="119" t="s">
        <v>986</v>
      </c>
      <c r="Y479" s="100" t="s">
        <v>1642</v>
      </c>
      <c r="Z479" s="96" t="s">
        <v>984</v>
      </c>
      <c r="AA479" s="96" t="s">
        <v>1730</v>
      </c>
      <c r="AB479" s="12" t="s">
        <v>33</v>
      </c>
      <c r="AC479" s="74" t="s">
        <v>1105</v>
      </c>
      <c r="AD479" s="118" t="s">
        <v>882</v>
      </c>
      <c r="AE479" s="12">
        <v>25</v>
      </c>
      <c r="AF479" s="460">
        <v>55</v>
      </c>
      <c r="AG479" s="461"/>
      <c r="AH479" s="460">
        <v>25</v>
      </c>
      <c r="AI479" s="461"/>
      <c r="AK479" s="105" t="str">
        <f>VLOOKUP(X479,[1]Munka1!$B$3:$W$507,22,FALSE)</f>
        <v>Nyugat-magyarországi régió</v>
      </c>
    </row>
    <row r="480" spans="2:37" s="6" customFormat="1" ht="18" customHeight="1" thickBot="1" x14ac:dyDescent="0.25">
      <c r="B480" s="62"/>
      <c r="C480" s="62">
        <v>1</v>
      </c>
      <c r="D480" s="62"/>
      <c r="E480" s="62"/>
      <c r="F480" s="62"/>
      <c r="G480" s="62"/>
      <c r="H480" s="62"/>
      <c r="I480" s="62"/>
      <c r="J480" s="62">
        <v>1</v>
      </c>
      <c r="K480" s="62"/>
      <c r="L480" s="62"/>
      <c r="M480" s="143"/>
      <c r="N480" s="143"/>
      <c r="O480" s="62">
        <v>1</v>
      </c>
      <c r="P480" s="62">
        <v>1</v>
      </c>
      <c r="Q480" s="62"/>
      <c r="R480" s="62">
        <v>1</v>
      </c>
      <c r="S480" s="62"/>
      <c r="T480" s="62"/>
      <c r="U480" s="62"/>
      <c r="V480" s="182">
        <v>42278</v>
      </c>
      <c r="W480" s="186"/>
      <c r="X480" s="120" t="s">
        <v>987</v>
      </c>
      <c r="Y480" s="102" t="s">
        <v>1683</v>
      </c>
      <c r="Z480" s="103" t="s">
        <v>997</v>
      </c>
      <c r="AA480" s="103" t="s">
        <v>1732</v>
      </c>
      <c r="AB480" s="16" t="s">
        <v>25</v>
      </c>
      <c r="AC480" s="75" t="s">
        <v>1105</v>
      </c>
      <c r="AD480" s="121" t="s">
        <v>882</v>
      </c>
      <c r="AE480" s="16">
        <v>42</v>
      </c>
      <c r="AF480" s="462">
        <v>51</v>
      </c>
      <c r="AG480" s="463"/>
      <c r="AH480" s="462">
        <v>42</v>
      </c>
      <c r="AI480" s="463"/>
      <c r="AK480" s="105" t="str">
        <f>VLOOKUP(X480,[1]Munka1!$B$3:$W$507,22,FALSE)</f>
        <v>Közép-magyarországi régió</v>
      </c>
    </row>
    <row r="481" spans="2:37" s="6" customFormat="1" ht="18" customHeight="1" thickBot="1" x14ac:dyDescent="0.25"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62"/>
      <c r="P481" s="57"/>
      <c r="Q481" s="57"/>
      <c r="R481" s="57"/>
      <c r="S481" s="97"/>
      <c r="T481" s="97"/>
      <c r="U481" s="97"/>
      <c r="V481" s="57"/>
      <c r="W481" s="57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2"/>
      <c r="AH481" s="122"/>
      <c r="AI481" s="122"/>
      <c r="AK481" s="105" t="e">
        <f>VLOOKUP(X481,[1]Munka1!$B$3:$W$507,22,FALSE)</f>
        <v>#N/A</v>
      </c>
    </row>
    <row r="482" spans="2:37" s="6" customFormat="1" ht="18" customHeight="1" thickBot="1" x14ac:dyDescent="0.25">
      <c r="B482" s="62">
        <v>1</v>
      </c>
      <c r="C482" s="62">
        <v>1</v>
      </c>
      <c r="D482" s="62"/>
      <c r="E482" s="62"/>
      <c r="F482" s="62"/>
      <c r="G482" s="62"/>
      <c r="H482" s="62"/>
      <c r="I482" s="62"/>
      <c r="J482" s="62">
        <v>1</v>
      </c>
      <c r="K482" s="62"/>
      <c r="L482" s="62"/>
      <c r="M482" s="143"/>
      <c r="N482" s="143">
        <v>1</v>
      </c>
      <c r="O482" s="62"/>
      <c r="P482" s="62"/>
      <c r="Q482" s="62"/>
      <c r="R482" s="62">
        <v>1</v>
      </c>
      <c r="S482" s="62"/>
      <c r="T482" s="62"/>
      <c r="U482" s="62"/>
      <c r="V482" s="182">
        <v>42644</v>
      </c>
      <c r="W482" s="183"/>
      <c r="X482" s="123" t="s">
        <v>1022</v>
      </c>
      <c r="Y482" s="104" t="s">
        <v>1684</v>
      </c>
      <c r="Z482" s="60" t="s">
        <v>1685</v>
      </c>
      <c r="AA482" s="60" t="s">
        <v>1732</v>
      </c>
      <c r="AB482" s="61" t="s">
        <v>25</v>
      </c>
      <c r="AC482" s="396" t="s">
        <v>1767</v>
      </c>
      <c r="AD482" s="124"/>
      <c r="AE482" s="70">
        <v>45</v>
      </c>
      <c r="AF482" s="456">
        <v>58</v>
      </c>
      <c r="AG482" s="457"/>
      <c r="AH482" s="458">
        <v>45</v>
      </c>
      <c r="AI482" s="459"/>
      <c r="AK482" s="105" t="str">
        <f>VLOOKUP(X482,[1]Munka1!$B$3:$W$507,22,FALSE)</f>
        <v>Közép-magyarországi régió</v>
      </c>
    </row>
    <row r="483" spans="2:37" s="6" customFormat="1" ht="18" customHeight="1" thickBot="1" x14ac:dyDescent="0.25">
      <c r="B483" s="62">
        <v>1</v>
      </c>
      <c r="C483" s="62">
        <v>1</v>
      </c>
      <c r="D483" s="62"/>
      <c r="E483" s="62"/>
      <c r="F483" s="62"/>
      <c r="G483" s="62"/>
      <c r="H483" s="62"/>
      <c r="I483" s="62"/>
      <c r="J483" s="62">
        <v>1</v>
      </c>
      <c r="K483" s="62"/>
      <c r="L483" s="62"/>
      <c r="M483" s="143"/>
      <c r="N483" s="143">
        <v>1</v>
      </c>
      <c r="O483" s="62"/>
      <c r="P483" s="62"/>
      <c r="Q483" s="62"/>
      <c r="R483" s="62"/>
      <c r="S483" s="62"/>
      <c r="T483" s="62"/>
      <c r="U483" s="62"/>
      <c r="V483" s="182">
        <v>42644</v>
      </c>
      <c r="W483" s="183"/>
      <c r="X483" s="123" t="s">
        <v>1022</v>
      </c>
      <c r="Y483" s="104" t="s">
        <v>1684</v>
      </c>
      <c r="Z483" s="60" t="s">
        <v>1756</v>
      </c>
      <c r="AA483" s="60" t="s">
        <v>1732</v>
      </c>
      <c r="AB483" s="61" t="s">
        <v>25</v>
      </c>
      <c r="AC483" s="396" t="s">
        <v>1767</v>
      </c>
      <c r="AD483" s="124"/>
      <c r="AE483" s="70">
        <v>45</v>
      </c>
      <c r="AF483" s="188">
        <v>58</v>
      </c>
      <c r="AG483" s="34"/>
      <c r="AH483" s="189">
        <v>45</v>
      </c>
      <c r="AI483" s="34"/>
      <c r="AK483" s="105" t="str">
        <f>VLOOKUP(X483,[1]Munka1!$B$3:$W$507,22,FALSE)</f>
        <v>Közép-magyarországi régió</v>
      </c>
    </row>
    <row r="484" spans="2:37" s="6" customFormat="1" ht="18" customHeight="1" thickBot="1" x14ac:dyDescent="0.25"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143"/>
      <c r="N484" s="143"/>
      <c r="O484" s="62"/>
      <c r="P484" s="62"/>
      <c r="Q484" s="62"/>
      <c r="R484" s="143"/>
      <c r="S484" s="62"/>
      <c r="T484" s="62"/>
      <c r="U484" s="62"/>
      <c r="V484" s="62"/>
      <c r="W484" s="57"/>
      <c r="X484" s="92" t="s">
        <v>1688</v>
      </c>
      <c r="Y484" s="92"/>
      <c r="Z484" s="36"/>
      <c r="AA484" s="36"/>
      <c r="AB484" s="36"/>
      <c r="AC484" s="36"/>
      <c r="AD484" s="115"/>
      <c r="AE484" s="115"/>
      <c r="AF484" s="126"/>
      <c r="AG484" s="126"/>
      <c r="AH484" s="126"/>
      <c r="AI484" s="116"/>
      <c r="AK484" s="105" t="e">
        <f>VLOOKUP(X484,[1]Munka1!$B$3:$W$507,22,FALSE)</f>
        <v>#N/A</v>
      </c>
    </row>
    <row r="485" spans="2:37" s="58" customFormat="1" ht="18" customHeight="1" x14ac:dyDescent="0.2">
      <c r="B485" s="62">
        <v>1</v>
      </c>
      <c r="C485" s="62">
        <v>1</v>
      </c>
      <c r="D485" s="62"/>
      <c r="E485" s="62"/>
      <c r="F485" s="62"/>
      <c r="G485" s="62"/>
      <c r="H485" s="62"/>
      <c r="I485" s="62"/>
      <c r="J485" s="62"/>
      <c r="K485" s="62"/>
      <c r="L485" s="62"/>
      <c r="M485" s="143"/>
      <c r="N485" s="143"/>
      <c r="O485" s="62">
        <v>1</v>
      </c>
      <c r="P485" s="62"/>
      <c r="Q485" s="62"/>
      <c r="R485" s="143">
        <v>1</v>
      </c>
      <c r="S485" s="62"/>
      <c r="T485" s="62"/>
      <c r="U485" s="62">
        <v>1</v>
      </c>
      <c r="V485" s="182">
        <v>42856</v>
      </c>
      <c r="W485" s="183"/>
      <c r="X485" s="172" t="s">
        <v>1706</v>
      </c>
      <c r="Y485" s="127" t="s">
        <v>1707</v>
      </c>
      <c r="Z485" s="68" t="s">
        <v>1713</v>
      </c>
      <c r="AA485" s="177" t="s">
        <v>1730</v>
      </c>
      <c r="AB485" s="9" t="s">
        <v>33</v>
      </c>
      <c r="AC485" s="151" t="s">
        <v>1104</v>
      </c>
      <c r="AD485" s="128" t="s">
        <v>882</v>
      </c>
      <c r="AE485" s="168" t="s">
        <v>1735</v>
      </c>
      <c r="AF485" s="169">
        <v>25</v>
      </c>
      <c r="AG485" s="170">
        <v>60</v>
      </c>
      <c r="AH485" s="171">
        <v>25</v>
      </c>
      <c r="AI485" s="170">
        <v>60</v>
      </c>
      <c r="AK485" s="105" t="e">
        <f>VLOOKUP(X485,[1]Munka1!$B$3:$W$507,22,FALSE)</f>
        <v>#N/A</v>
      </c>
    </row>
    <row r="486" spans="2:37" s="6" customFormat="1" ht="18" customHeight="1" x14ac:dyDescent="0.2">
      <c r="B486" s="62"/>
      <c r="C486" s="62">
        <v>1</v>
      </c>
      <c r="D486" s="62"/>
      <c r="E486" s="62"/>
      <c r="F486" s="62"/>
      <c r="G486" s="62"/>
      <c r="H486" s="62"/>
      <c r="I486" s="62"/>
      <c r="J486" s="62"/>
      <c r="K486" s="45"/>
      <c r="L486" s="62"/>
      <c r="M486" s="143"/>
      <c r="N486" s="143"/>
      <c r="O486" s="62">
        <v>1</v>
      </c>
      <c r="P486" s="62"/>
      <c r="Q486" s="62"/>
      <c r="R486" s="143">
        <v>1</v>
      </c>
      <c r="S486" s="62"/>
      <c r="T486" s="62"/>
      <c r="U486" s="45">
        <v>1</v>
      </c>
      <c r="V486" s="182">
        <v>42278</v>
      </c>
      <c r="W486" s="185"/>
      <c r="X486" s="173" t="s">
        <v>897</v>
      </c>
      <c r="Y486" s="127" t="s">
        <v>1643</v>
      </c>
      <c r="Z486" s="145" t="s">
        <v>1166</v>
      </c>
      <c r="AA486" s="145" t="s">
        <v>1732</v>
      </c>
      <c r="AB486" s="146" t="s">
        <v>25</v>
      </c>
      <c r="AC486" s="147" t="s">
        <v>1104</v>
      </c>
      <c r="AD486" s="128" t="s">
        <v>882</v>
      </c>
      <c r="AE486" s="162">
        <v>35</v>
      </c>
      <c r="AF486" s="448">
        <v>40</v>
      </c>
      <c r="AG486" s="449"/>
      <c r="AH486" s="448">
        <v>35</v>
      </c>
      <c r="AI486" s="449"/>
      <c r="AK486" s="105" t="str">
        <f>VLOOKUP(X486,[1]Munka1!$B$3:$W$507,22,FALSE)</f>
        <v>Közép-magyarországi régió</v>
      </c>
    </row>
    <row r="487" spans="2:37" s="6" customFormat="1" ht="18" customHeight="1" thickBot="1" x14ac:dyDescent="0.25">
      <c r="B487" s="33">
        <v>1</v>
      </c>
      <c r="C487" s="88"/>
      <c r="D487" s="24"/>
      <c r="E487" s="88"/>
      <c r="F487" s="88"/>
      <c r="G487" s="24"/>
      <c r="H487" s="24"/>
      <c r="I487" s="24"/>
      <c r="J487" s="24"/>
      <c r="K487" s="24"/>
      <c r="L487" s="24"/>
      <c r="M487" s="143"/>
      <c r="N487" s="62"/>
      <c r="O487" s="62">
        <v>1</v>
      </c>
      <c r="P487" s="62"/>
      <c r="Q487" s="62"/>
      <c r="R487" s="143">
        <v>1</v>
      </c>
      <c r="S487" s="88"/>
      <c r="T487" s="24"/>
      <c r="U487" s="62">
        <v>1</v>
      </c>
      <c r="V487" s="182">
        <v>42278</v>
      </c>
      <c r="W487" s="185"/>
      <c r="X487" s="174" t="s">
        <v>1701</v>
      </c>
      <c r="Y487" s="157" t="s">
        <v>1722</v>
      </c>
      <c r="Z487" s="154" t="s">
        <v>1702</v>
      </c>
      <c r="AA487" s="154" t="s">
        <v>1731</v>
      </c>
      <c r="AB487" s="87" t="s">
        <v>14</v>
      </c>
      <c r="AC487" s="163" t="s">
        <v>1104</v>
      </c>
      <c r="AD487" s="155"/>
      <c r="AE487" s="76" t="s">
        <v>1735</v>
      </c>
      <c r="AF487" s="454"/>
      <c r="AG487" s="455"/>
      <c r="AH487" s="164"/>
      <c r="AI487" s="165"/>
      <c r="AK487" s="105" t="str">
        <f>VLOOKUP(X487,[1]Munka1!$B$3:$W$507,22,FALSE)</f>
        <v>Kelet-magyarországi régió</v>
      </c>
    </row>
    <row r="488" spans="2:37" s="6" customFormat="1" ht="18" customHeight="1" x14ac:dyDescent="0.2">
      <c r="B488" s="62"/>
      <c r="C488" s="62">
        <v>1</v>
      </c>
      <c r="D488" s="62"/>
      <c r="E488" s="62"/>
      <c r="F488" s="62"/>
      <c r="G488" s="62"/>
      <c r="H488" s="62"/>
      <c r="I488" s="62"/>
      <c r="J488" s="62"/>
      <c r="K488" s="45"/>
      <c r="L488" s="62"/>
      <c r="M488" s="143"/>
      <c r="N488" s="143"/>
      <c r="O488" s="62">
        <v>1</v>
      </c>
      <c r="P488" s="62"/>
      <c r="Q488" s="62"/>
      <c r="R488" s="143">
        <v>1</v>
      </c>
      <c r="S488" s="62"/>
      <c r="T488" s="62"/>
      <c r="U488" s="45">
        <v>1</v>
      </c>
      <c r="V488" s="182">
        <v>42278</v>
      </c>
      <c r="W488" s="185"/>
      <c r="X488" s="173" t="s">
        <v>898</v>
      </c>
      <c r="Y488" s="129" t="s">
        <v>1645</v>
      </c>
      <c r="Z488" s="132" t="s">
        <v>899</v>
      </c>
      <c r="AA488" s="132" t="s">
        <v>1731</v>
      </c>
      <c r="AB488" s="10" t="s">
        <v>14</v>
      </c>
      <c r="AC488" s="76" t="s">
        <v>1104</v>
      </c>
      <c r="AD488" s="131" t="s">
        <v>140</v>
      </c>
      <c r="AE488" s="159">
        <v>43</v>
      </c>
      <c r="AF488" s="450">
        <v>60</v>
      </c>
      <c r="AG488" s="451"/>
      <c r="AH488" s="448">
        <v>43</v>
      </c>
      <c r="AI488" s="449"/>
      <c r="AK488" s="105" t="str">
        <f>VLOOKUP(X488,[1]Munka1!$B$3:$W$507,22,FALSE)</f>
        <v>Kelet-magyarországi régió</v>
      </c>
    </row>
    <row r="489" spans="2:37" s="6" customFormat="1" ht="18" customHeight="1" x14ac:dyDescent="0.2">
      <c r="B489" s="62"/>
      <c r="C489" s="62">
        <v>1</v>
      </c>
      <c r="D489" s="62"/>
      <c r="E489" s="62"/>
      <c r="F489" s="62"/>
      <c r="G489" s="62"/>
      <c r="H489" s="62"/>
      <c r="I489" s="62"/>
      <c r="J489" s="62"/>
      <c r="K489" s="45"/>
      <c r="L489" s="62"/>
      <c r="M489" s="143"/>
      <c r="N489" s="143"/>
      <c r="O489" s="62">
        <v>1</v>
      </c>
      <c r="P489" s="62"/>
      <c r="Q489" s="62"/>
      <c r="R489" s="143">
        <v>1</v>
      </c>
      <c r="S489" s="62"/>
      <c r="T489" s="62"/>
      <c r="U489" s="45">
        <v>1</v>
      </c>
      <c r="V489" s="182">
        <v>42278</v>
      </c>
      <c r="W489" s="185"/>
      <c r="X489" s="173" t="s">
        <v>900</v>
      </c>
      <c r="Y489" s="129" t="s">
        <v>1646</v>
      </c>
      <c r="Z489" s="130" t="s">
        <v>901</v>
      </c>
      <c r="AA489" s="130" t="s">
        <v>1732</v>
      </c>
      <c r="AB489" s="10" t="s">
        <v>25</v>
      </c>
      <c r="AC489" s="76" t="s">
        <v>1104</v>
      </c>
      <c r="AD489" s="131" t="s">
        <v>140</v>
      </c>
      <c r="AE489" s="162">
        <v>25</v>
      </c>
      <c r="AF489" s="452">
        <v>40</v>
      </c>
      <c r="AG489" s="453"/>
      <c r="AH489" s="448">
        <v>25</v>
      </c>
      <c r="AI489" s="449"/>
      <c r="AK489" s="105" t="str">
        <f>VLOOKUP(X489,[1]Munka1!$B$3:$W$507,22,FALSE)</f>
        <v>Közép-magyarországi régió</v>
      </c>
    </row>
    <row r="490" spans="2:37" s="6" customFormat="1" ht="18" customHeight="1" thickBot="1" x14ac:dyDescent="0.25">
      <c r="B490" s="62"/>
      <c r="C490" s="62">
        <v>1</v>
      </c>
      <c r="D490" s="62"/>
      <c r="E490" s="62"/>
      <c r="F490" s="62"/>
      <c r="G490" s="62"/>
      <c r="H490" s="62">
        <v>1</v>
      </c>
      <c r="I490" s="62"/>
      <c r="J490" s="62"/>
      <c r="K490" s="45"/>
      <c r="L490" s="62"/>
      <c r="M490" s="143"/>
      <c r="N490" s="143"/>
      <c r="O490" s="62">
        <v>1</v>
      </c>
      <c r="P490" s="62"/>
      <c r="Q490" s="62"/>
      <c r="R490" s="143">
        <v>1</v>
      </c>
      <c r="S490" s="62"/>
      <c r="T490" s="62">
        <v>1</v>
      </c>
      <c r="U490" s="45"/>
      <c r="V490" s="182">
        <v>42278</v>
      </c>
      <c r="W490" s="186"/>
      <c r="X490" s="175" t="s">
        <v>902</v>
      </c>
      <c r="Y490" s="133" t="s">
        <v>1647</v>
      </c>
      <c r="Z490" s="134" t="s">
        <v>1746</v>
      </c>
      <c r="AA490" s="134" t="s">
        <v>1730</v>
      </c>
      <c r="AB490" s="79" t="s">
        <v>33</v>
      </c>
      <c r="AC490" s="77" t="s">
        <v>1104</v>
      </c>
      <c r="AD490" s="135" t="s">
        <v>140</v>
      </c>
      <c r="AE490" s="158">
        <v>25</v>
      </c>
      <c r="AF490" s="444">
        <v>40</v>
      </c>
      <c r="AG490" s="445"/>
      <c r="AH490" s="446">
        <v>25</v>
      </c>
      <c r="AI490" s="447"/>
      <c r="AK490" s="105" t="str">
        <f>VLOOKUP(X490,[1]Munka1!$B$3:$W$507,22,FALSE)</f>
        <v>Nyugat-magyarországi régió</v>
      </c>
    </row>
    <row r="491" spans="2:37" s="6" customFormat="1" ht="18" customHeight="1" thickBot="1" x14ac:dyDescent="0.25">
      <c r="B491" s="57"/>
      <c r="C491" s="57"/>
      <c r="D491" s="57"/>
      <c r="E491" s="57"/>
      <c r="F491" s="57"/>
      <c r="G491" s="57"/>
      <c r="H491" s="57"/>
      <c r="I491" s="57"/>
      <c r="J491" s="57"/>
      <c r="L491" s="57"/>
      <c r="M491" s="57"/>
      <c r="N491" s="57"/>
      <c r="O491" s="57"/>
      <c r="P491" s="57"/>
      <c r="Q491" s="57"/>
      <c r="R491" s="57"/>
      <c r="S491" s="57"/>
      <c r="T491" s="57"/>
      <c r="V491" s="183"/>
      <c r="W491" s="183"/>
      <c r="X491" s="92" t="s">
        <v>1782</v>
      </c>
      <c r="Y491" s="129"/>
      <c r="Z491" s="130"/>
      <c r="AA491" s="130"/>
      <c r="AB491" s="10"/>
      <c r="AC491" s="76"/>
      <c r="AD491" s="131"/>
      <c r="AE491" s="162"/>
      <c r="AF491" s="369"/>
      <c r="AG491" s="370"/>
      <c r="AH491" s="367"/>
      <c r="AI491" s="368"/>
      <c r="AK491" s="105" t="e">
        <f>VLOOKUP(X491,[1]Munka1!$B$3:$W$507,22,FALSE)</f>
        <v>#N/A</v>
      </c>
    </row>
    <row r="492" spans="2:37" s="6" customFormat="1" ht="18" customHeight="1" thickBot="1" x14ac:dyDescent="0.25">
      <c r="B492" s="57"/>
      <c r="C492" s="57"/>
      <c r="D492" s="57"/>
      <c r="E492" s="57"/>
      <c r="F492" s="57"/>
      <c r="G492" s="57"/>
      <c r="H492" s="57"/>
      <c r="I492" s="57"/>
      <c r="J492" s="57"/>
      <c r="L492" s="57"/>
      <c r="M492" s="57"/>
      <c r="N492" s="57"/>
      <c r="O492" s="57"/>
      <c r="P492" s="57"/>
      <c r="Q492" s="57"/>
      <c r="R492" s="57"/>
      <c r="S492" s="57"/>
      <c r="T492" s="57"/>
      <c r="V492" s="57"/>
      <c r="X492" s="133" t="s">
        <v>1784</v>
      </c>
      <c r="Y492" s="134" t="s">
        <v>1785</v>
      </c>
      <c r="Z492" s="175" t="s">
        <v>1783</v>
      </c>
      <c r="AA492" s="134" t="s">
        <v>1731</v>
      </c>
      <c r="AB492" s="79" t="s">
        <v>25</v>
      </c>
      <c r="AC492" s="371" t="s">
        <v>1786</v>
      </c>
      <c r="AD492" s="135"/>
      <c r="AE492" s="158"/>
      <c r="AF492" s="363">
        <v>35</v>
      </c>
      <c r="AG492" s="364">
        <v>63</v>
      </c>
      <c r="AH492" s="365"/>
      <c r="AI492" s="366"/>
      <c r="AK492" s="105" t="str">
        <f>VLOOKUP(X492,[1]Munka1!$B$3:$W$507,22,FALSE)</f>
        <v>Kelet-magyarországi régió</v>
      </c>
    </row>
    <row r="493" spans="2:37" s="6" customFormat="1" ht="15.75" thickBot="1" x14ac:dyDescent="0.25">
      <c r="D493" s="58"/>
      <c r="H493" s="58"/>
      <c r="T493" s="58"/>
      <c r="X493" s="136"/>
      <c r="Y493" s="34"/>
      <c r="Z493" s="34"/>
      <c r="AA493" s="34"/>
      <c r="AB493" s="34"/>
      <c r="AC493" s="34"/>
      <c r="AD493" s="17"/>
      <c r="AE493" s="57"/>
      <c r="AF493" s="113"/>
      <c r="AG493" s="113"/>
      <c r="AH493" s="113"/>
      <c r="AI493" s="113"/>
      <c r="AK493" s="105" t="e">
        <f>VLOOKUP(X493,[1]Munka1!$B$3:$W$507,22,FALSE)</f>
        <v>#N/A</v>
      </c>
    </row>
    <row r="494" spans="2:37" s="6" customFormat="1" ht="18" customHeight="1" thickBot="1" x14ac:dyDescent="0.25">
      <c r="D494" s="58"/>
      <c r="X494" s="7"/>
      <c r="Y494" s="7"/>
      <c r="Z494" s="8" t="s">
        <v>1737</v>
      </c>
      <c r="AA494" s="8"/>
      <c r="AB494" s="11"/>
      <c r="AC494" s="78"/>
      <c r="AD494" s="78"/>
      <c r="AE494" s="78"/>
      <c r="AF494" s="80"/>
      <c r="AG494" s="82"/>
      <c r="AH494" s="81"/>
      <c r="AI494" s="82"/>
      <c r="AK494" s="105" t="e">
        <f>VLOOKUP(X494,[1]Munka1!$B$3:$W$507,22,FALSE)</f>
        <v>#N/A</v>
      </c>
    </row>
    <row r="495" spans="2:37" s="6" customFormat="1" ht="18" customHeight="1" x14ac:dyDescent="0.2">
      <c r="B495" s="33">
        <v>1</v>
      </c>
      <c r="C495" s="88"/>
      <c r="D495" s="24"/>
      <c r="E495" s="88"/>
      <c r="F495" s="88"/>
      <c r="G495" s="88"/>
      <c r="H495" s="160"/>
      <c r="I495" s="137"/>
      <c r="J495" s="88"/>
      <c r="K495" s="88"/>
      <c r="L495" s="88"/>
      <c r="M495" s="33">
        <v>1</v>
      </c>
      <c r="N495" s="33"/>
      <c r="O495" s="62">
        <v>1</v>
      </c>
      <c r="P495" s="62"/>
      <c r="Q495" s="62"/>
      <c r="R495" s="143"/>
      <c r="S495" s="88"/>
      <c r="T495" s="160"/>
      <c r="U495" s="88"/>
      <c r="V495" s="182">
        <v>42278</v>
      </c>
      <c r="W495" s="185"/>
      <c r="X495" s="173" t="s">
        <v>1741</v>
      </c>
      <c r="Y495" s="157" t="s">
        <v>1742</v>
      </c>
      <c r="Z495" s="153" t="s">
        <v>1738</v>
      </c>
      <c r="AA495" s="153"/>
      <c r="AB495" s="87"/>
      <c r="AC495" s="76" t="s">
        <v>951</v>
      </c>
      <c r="AD495" s="18"/>
      <c r="AE495" s="147"/>
      <c r="AF495" s="440"/>
      <c r="AG495" s="441"/>
      <c r="AH495" s="442"/>
      <c r="AI495" s="443"/>
      <c r="AK495" s="105" t="str">
        <f>VLOOKUP(X495,[1]Munka1!$B$3:$W$507,22,FALSE)</f>
        <v>Siófok központ</v>
      </c>
    </row>
    <row r="496" spans="2:37" s="6" customFormat="1" ht="18" customHeight="1" thickBot="1" x14ac:dyDescent="0.25">
      <c r="B496" s="33">
        <v>1</v>
      </c>
      <c r="C496" s="88"/>
      <c r="D496" s="24"/>
      <c r="E496" s="88"/>
      <c r="F496" s="88"/>
      <c r="G496" s="88"/>
      <c r="H496" s="33">
        <v>1</v>
      </c>
      <c r="I496" s="88"/>
      <c r="J496" s="88"/>
      <c r="K496" s="88"/>
      <c r="L496" s="88"/>
      <c r="M496" s="33">
        <v>1</v>
      </c>
      <c r="N496" s="33"/>
      <c r="O496" s="62">
        <v>1</v>
      </c>
      <c r="P496" s="62"/>
      <c r="Q496" s="62">
        <v>1</v>
      </c>
      <c r="R496" s="143">
        <v>1</v>
      </c>
      <c r="S496" s="88"/>
      <c r="T496" s="156">
        <v>1</v>
      </c>
      <c r="U496" s="88"/>
      <c r="V496" s="182">
        <v>42278</v>
      </c>
      <c r="W496" s="184"/>
      <c r="X496" s="176" t="s">
        <v>1013</v>
      </c>
      <c r="Y496" s="161" t="s">
        <v>1648</v>
      </c>
      <c r="Z496" s="153" t="s">
        <v>1715</v>
      </c>
      <c r="AA496" s="153"/>
      <c r="AB496" s="87" t="s">
        <v>1716</v>
      </c>
      <c r="AC496" s="76" t="s">
        <v>951</v>
      </c>
      <c r="AD496" s="190"/>
      <c r="AE496" s="166"/>
      <c r="AF496" s="440"/>
      <c r="AG496" s="441"/>
      <c r="AH496" s="440"/>
      <c r="AI496" s="441"/>
      <c r="AK496" s="105"/>
    </row>
    <row r="497" spans="2:37" s="6" customFormat="1" ht="18" customHeight="1" thickTop="1" thickBot="1" x14ac:dyDescent="0.25">
      <c r="B497" s="148">
        <f t="shared" ref="B497:U497" si="0">COUNTIF(B5:B496,1)</f>
        <v>315</v>
      </c>
      <c r="C497" s="148">
        <f t="shared" si="0"/>
        <v>410</v>
      </c>
      <c r="D497" s="148">
        <f t="shared" si="0"/>
        <v>400</v>
      </c>
      <c r="E497" s="148">
        <f t="shared" si="0"/>
        <v>357</v>
      </c>
      <c r="F497" s="148">
        <f t="shared" si="0"/>
        <v>8</v>
      </c>
      <c r="G497" s="148">
        <f t="shared" si="0"/>
        <v>2</v>
      </c>
      <c r="H497" s="148">
        <f t="shared" si="0"/>
        <v>24</v>
      </c>
      <c r="I497" s="148">
        <f t="shared" si="0"/>
        <v>13</v>
      </c>
      <c r="J497" s="148">
        <f t="shared" si="0"/>
        <v>6</v>
      </c>
      <c r="K497" s="148">
        <f t="shared" si="0"/>
        <v>4</v>
      </c>
      <c r="L497" s="148">
        <f t="shared" si="0"/>
        <v>5</v>
      </c>
      <c r="M497" s="148">
        <f t="shared" si="0"/>
        <v>7</v>
      </c>
      <c r="N497" s="148">
        <f t="shared" si="0"/>
        <v>277</v>
      </c>
      <c r="O497" s="148">
        <f t="shared" si="0"/>
        <v>52</v>
      </c>
      <c r="P497" s="148">
        <f t="shared" si="0"/>
        <v>155</v>
      </c>
      <c r="Q497" s="148">
        <f t="shared" si="0"/>
        <v>402</v>
      </c>
      <c r="R497" s="148">
        <f t="shared" si="0"/>
        <v>418</v>
      </c>
      <c r="S497" s="148">
        <f t="shared" si="0"/>
        <v>276</v>
      </c>
      <c r="T497" s="148">
        <f t="shared" si="0"/>
        <v>35</v>
      </c>
      <c r="U497" s="148">
        <f t="shared" si="0"/>
        <v>5</v>
      </c>
      <c r="V497" s="148"/>
      <c r="W497" s="178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K497" s="105"/>
    </row>
    <row r="498" spans="2:37" s="6" customFormat="1" ht="15" x14ac:dyDescent="0.2">
      <c r="X498" s="34"/>
      <c r="Y498" s="34"/>
      <c r="Z498" s="34"/>
      <c r="AA498" s="34"/>
      <c r="AB498" s="34"/>
      <c r="AC498" s="34"/>
      <c r="AD498" s="17"/>
      <c r="AE498" s="57"/>
      <c r="AF498" s="113"/>
      <c r="AG498" s="113"/>
      <c r="AH498" s="113"/>
      <c r="AI498" s="113"/>
      <c r="AK498" s="105"/>
    </row>
    <row r="499" spans="2:37" s="6" customFormat="1" ht="15.75" x14ac:dyDescent="0.2">
      <c r="X499" s="138" t="s">
        <v>1131</v>
      </c>
      <c r="Y499" s="34"/>
      <c r="Z499" s="152" t="s">
        <v>1132</v>
      </c>
      <c r="AA499" s="152"/>
      <c r="AB499" s="34"/>
      <c r="AC499" s="34"/>
      <c r="AD499" s="17"/>
      <c r="AE499" s="57"/>
      <c r="AF499" s="113"/>
      <c r="AG499" s="113"/>
      <c r="AH499" s="113"/>
      <c r="AI499" s="113"/>
      <c r="AK499" s="105"/>
    </row>
    <row r="500" spans="2:37" s="6" customFormat="1" ht="15.75" x14ac:dyDescent="0.2">
      <c r="X500" s="138" t="s">
        <v>961</v>
      </c>
      <c r="Y500" s="138"/>
      <c r="Z500" s="89" t="s">
        <v>980</v>
      </c>
      <c r="AA500" s="89"/>
      <c r="AB500" s="34"/>
      <c r="AC500" s="34"/>
      <c r="AD500" s="17"/>
      <c r="AE500" s="57"/>
      <c r="AF500" s="113"/>
      <c r="AG500" s="113"/>
      <c r="AH500" s="113"/>
      <c r="AI500" s="113"/>
      <c r="AK500" s="105"/>
    </row>
    <row r="501" spans="2:37" s="6" customFormat="1" ht="15.75" x14ac:dyDescent="0.2">
      <c r="B501" s="139"/>
      <c r="C501" s="140" t="s">
        <v>1663</v>
      </c>
      <c r="D501" s="140"/>
      <c r="E501" s="140"/>
      <c r="X501" s="138" t="s">
        <v>962</v>
      </c>
      <c r="Y501" s="138"/>
      <c r="Z501" s="89" t="s">
        <v>981</v>
      </c>
      <c r="AA501" s="89"/>
      <c r="AB501" s="34"/>
      <c r="AC501" s="34"/>
      <c r="AD501" s="17"/>
      <c r="AE501" s="57"/>
      <c r="AF501" s="113"/>
      <c r="AG501" s="113"/>
      <c r="AH501" s="113"/>
      <c r="AI501" s="113"/>
      <c r="AK501" s="105"/>
    </row>
    <row r="502" spans="2:37" s="6" customFormat="1" ht="15" x14ac:dyDescent="0.2">
      <c r="B502" s="139"/>
      <c r="C502" s="140" t="s">
        <v>1666</v>
      </c>
      <c r="D502" s="140"/>
      <c r="E502" s="140"/>
      <c r="X502" s="141" t="s">
        <v>963</v>
      </c>
      <c r="Y502" s="141"/>
      <c r="Z502" s="89" t="s">
        <v>982</v>
      </c>
      <c r="AA502" s="89"/>
      <c r="AB502" s="34"/>
      <c r="AC502" s="34"/>
      <c r="AD502" s="17"/>
      <c r="AE502" s="57"/>
      <c r="AF502" s="113"/>
      <c r="AG502" s="113"/>
      <c r="AH502" s="113"/>
      <c r="AI502" s="113"/>
      <c r="AK502" s="105"/>
    </row>
    <row r="503" spans="2:37" s="6" customFormat="1" ht="15" x14ac:dyDescent="0.2">
      <c r="X503" s="142" t="s">
        <v>964</v>
      </c>
      <c r="Y503" s="142"/>
      <c r="Z503" s="89" t="s">
        <v>1129</v>
      </c>
      <c r="AA503" s="89"/>
      <c r="AB503" s="34"/>
      <c r="AC503" s="17"/>
      <c r="AD503" s="17"/>
      <c r="AE503" s="57"/>
      <c r="AF503" s="113"/>
      <c r="AG503" s="113"/>
      <c r="AH503" s="113"/>
      <c r="AI503" s="113"/>
      <c r="AK503" s="105"/>
    </row>
    <row r="504" spans="2:37" s="6" customFormat="1" ht="15" x14ac:dyDescent="0.2">
      <c r="X504" s="142" t="s">
        <v>965</v>
      </c>
      <c r="Y504" s="142"/>
      <c r="Z504" s="89" t="s">
        <v>1130</v>
      </c>
      <c r="AA504" s="89"/>
      <c r="AB504" s="34"/>
      <c r="AC504" s="17"/>
      <c r="AD504" s="17"/>
      <c r="AE504" s="57"/>
      <c r="AF504" s="113"/>
      <c r="AG504" s="113"/>
      <c r="AH504" s="113"/>
      <c r="AI504" s="113"/>
      <c r="AK504" s="105"/>
    </row>
    <row r="505" spans="2:37" s="6" customFormat="1" ht="15" x14ac:dyDescent="0.2">
      <c r="Z505" s="58"/>
      <c r="AA505" s="58"/>
      <c r="AC505" s="58"/>
      <c r="AD505" s="58"/>
      <c r="AE505" s="97"/>
      <c r="AF505" s="125"/>
      <c r="AG505" s="125"/>
      <c r="AH505" s="125"/>
      <c r="AI505" s="125"/>
      <c r="AK505" s="105"/>
    </row>
    <row r="506" spans="2:37" s="6" customFormat="1" ht="15" x14ac:dyDescent="0.2">
      <c r="Z506" s="58"/>
      <c r="AA506" s="58"/>
      <c r="AC506" s="58"/>
      <c r="AD506" s="58"/>
      <c r="AE506" s="97"/>
      <c r="AF506" s="125"/>
      <c r="AG506" s="125"/>
      <c r="AH506" s="125"/>
      <c r="AI506" s="125"/>
      <c r="AK506" s="105"/>
    </row>
    <row r="507" spans="2:37" s="6" customFormat="1" ht="15" x14ac:dyDescent="0.2">
      <c r="Z507" s="58"/>
      <c r="AA507" s="58"/>
      <c r="AC507" s="58"/>
      <c r="AD507" s="58"/>
      <c r="AE507" s="97"/>
      <c r="AF507" s="125"/>
      <c r="AG507" s="125"/>
      <c r="AH507" s="125"/>
      <c r="AI507" s="125"/>
      <c r="AK507" s="105"/>
    </row>
    <row r="508" spans="2:37" s="6" customFormat="1" ht="15" x14ac:dyDescent="0.2">
      <c r="Z508" s="58"/>
      <c r="AA508" s="58"/>
      <c r="AC508" s="58"/>
      <c r="AD508" s="58"/>
      <c r="AE508" s="97"/>
      <c r="AF508" s="125"/>
      <c r="AG508" s="125"/>
      <c r="AH508" s="125"/>
      <c r="AI508" s="125"/>
      <c r="AK508" s="105"/>
    </row>
    <row r="509" spans="2:37" s="6" customFormat="1" ht="15" x14ac:dyDescent="0.2">
      <c r="Z509" s="58"/>
      <c r="AA509" s="58"/>
      <c r="AC509" s="58"/>
      <c r="AD509" s="58"/>
      <c r="AE509" s="97"/>
      <c r="AF509" s="125"/>
      <c r="AG509" s="125"/>
      <c r="AH509" s="125"/>
      <c r="AI509" s="125"/>
      <c r="AK509" s="105"/>
    </row>
    <row r="510" spans="2:37" s="6" customFormat="1" ht="15" x14ac:dyDescent="0.2">
      <c r="Z510" s="58"/>
      <c r="AA510" s="58"/>
      <c r="AC510" s="58"/>
      <c r="AD510" s="58"/>
      <c r="AE510" s="97"/>
      <c r="AF510" s="125"/>
      <c r="AG510" s="125"/>
      <c r="AH510" s="125"/>
      <c r="AI510" s="125"/>
      <c r="AK510" s="105"/>
    </row>
    <row r="511" spans="2:37" s="6" customFormat="1" ht="15" x14ac:dyDescent="0.2">
      <c r="Z511" s="58"/>
      <c r="AA511" s="58"/>
      <c r="AC511" s="58"/>
      <c r="AD511" s="58"/>
      <c r="AE511" s="97"/>
      <c r="AF511" s="125"/>
      <c r="AG511" s="125"/>
      <c r="AH511" s="125"/>
      <c r="AI511" s="125"/>
      <c r="AK511" s="105"/>
    </row>
    <row r="512" spans="2:37" s="6" customFormat="1" ht="15" x14ac:dyDescent="0.2">
      <c r="Z512" s="58"/>
      <c r="AA512" s="58"/>
      <c r="AC512" s="58"/>
      <c r="AD512" s="58"/>
      <c r="AE512" s="97"/>
      <c r="AF512" s="125"/>
      <c r="AG512" s="125"/>
      <c r="AH512" s="125"/>
      <c r="AI512" s="125"/>
      <c r="AK512" s="105"/>
    </row>
    <row r="513" spans="24:37" s="6" customFormat="1" ht="15" x14ac:dyDescent="0.2">
      <c r="Z513" s="58"/>
      <c r="AA513" s="58"/>
      <c r="AC513" s="58"/>
      <c r="AD513" s="58"/>
      <c r="AE513" s="97"/>
      <c r="AF513" s="125"/>
      <c r="AG513" s="125"/>
      <c r="AH513" s="125"/>
      <c r="AI513" s="125"/>
      <c r="AK513" s="105"/>
    </row>
    <row r="514" spans="24:37" ht="15" x14ac:dyDescent="0.2">
      <c r="X514" s="54"/>
      <c r="Y514" s="54"/>
      <c r="Z514" s="53"/>
      <c r="AA514" s="53"/>
      <c r="AK514" s="105"/>
    </row>
    <row r="515" spans="24:37" ht="15" x14ac:dyDescent="0.2">
      <c r="X515" s="54"/>
      <c r="Y515" s="54"/>
      <c r="Z515" s="53"/>
      <c r="AA515" s="53"/>
      <c r="AK515" s="105"/>
    </row>
    <row r="516" spans="24:37" ht="15" x14ac:dyDescent="0.2">
      <c r="X516" s="54"/>
      <c r="Y516" s="54"/>
      <c r="Z516" s="53"/>
      <c r="AA516" s="53"/>
      <c r="AK516" s="105"/>
    </row>
    <row r="517" spans="24:37" ht="15" x14ac:dyDescent="0.2">
      <c r="X517" s="54"/>
      <c r="Y517" s="54"/>
      <c r="Z517" s="53"/>
      <c r="AA517" s="53"/>
      <c r="AK517" s="105"/>
    </row>
    <row r="518" spans="24:37" ht="15" x14ac:dyDescent="0.2">
      <c r="X518" s="54"/>
      <c r="Y518" s="54"/>
      <c r="Z518" s="53"/>
      <c r="AA518" s="53"/>
      <c r="AK518" s="105"/>
    </row>
    <row r="519" spans="24:37" ht="15" x14ac:dyDescent="0.2">
      <c r="X519" s="54"/>
      <c r="Y519" s="54"/>
      <c r="Z519" s="53"/>
      <c r="AA519" s="53"/>
      <c r="AK519" s="105"/>
    </row>
    <row r="520" spans="24:37" ht="15" x14ac:dyDescent="0.2">
      <c r="X520" s="54"/>
      <c r="Y520" s="54"/>
      <c r="Z520" s="53"/>
      <c r="AA520" s="53"/>
      <c r="AK520" s="105"/>
    </row>
    <row r="521" spans="24:37" ht="15" x14ac:dyDescent="0.2">
      <c r="X521" s="54"/>
      <c r="Y521" s="54"/>
      <c r="Z521" s="53"/>
      <c r="AA521" s="53"/>
      <c r="AK521" s="105"/>
    </row>
    <row r="522" spans="24:37" ht="15" x14ac:dyDescent="0.2">
      <c r="X522" s="54"/>
      <c r="Y522" s="54"/>
      <c r="Z522" s="53"/>
      <c r="AA522" s="53"/>
      <c r="AK522" s="105"/>
    </row>
    <row r="523" spans="24:37" ht="15" x14ac:dyDescent="0.2">
      <c r="X523" s="54"/>
      <c r="Y523" s="54"/>
      <c r="Z523" s="53"/>
      <c r="AA523" s="53"/>
      <c r="AK523" s="105"/>
    </row>
    <row r="524" spans="24:37" ht="15" x14ac:dyDescent="0.2">
      <c r="X524" s="54"/>
      <c r="Y524" s="54"/>
      <c r="Z524" s="53"/>
      <c r="AA524" s="53"/>
      <c r="AK524" s="105"/>
    </row>
    <row r="525" spans="24:37" ht="15" x14ac:dyDescent="0.2">
      <c r="X525" s="54"/>
      <c r="Y525" s="54"/>
      <c r="Z525" s="53"/>
      <c r="AA525" s="53"/>
      <c r="AK525" s="105"/>
    </row>
    <row r="526" spans="24:37" ht="15" x14ac:dyDescent="0.2">
      <c r="X526" s="54"/>
      <c r="Y526" s="54"/>
      <c r="Z526" s="53"/>
      <c r="AA526" s="53"/>
      <c r="AK526" s="105"/>
    </row>
    <row r="527" spans="24:37" ht="15" x14ac:dyDescent="0.2">
      <c r="X527" s="54"/>
      <c r="Y527" s="54"/>
      <c r="Z527" s="53"/>
      <c r="AA527" s="53"/>
      <c r="AK527" s="105"/>
    </row>
    <row r="528" spans="24:37" ht="15" x14ac:dyDescent="0.2">
      <c r="X528" s="54"/>
      <c r="Y528" s="54"/>
      <c r="Z528" s="53"/>
      <c r="AA528" s="53"/>
      <c r="AK528" s="105"/>
    </row>
    <row r="529" spans="24:37" ht="15" x14ac:dyDescent="0.2">
      <c r="X529" s="54"/>
      <c r="Y529" s="54"/>
      <c r="Z529" s="53"/>
      <c r="AA529" s="53"/>
      <c r="AK529" s="105"/>
    </row>
    <row r="530" spans="24:37" ht="15" x14ac:dyDescent="0.2">
      <c r="X530" s="54"/>
      <c r="Y530" s="54"/>
      <c r="Z530" s="53"/>
      <c r="AA530" s="53"/>
      <c r="AK530" s="105"/>
    </row>
    <row r="531" spans="24:37" ht="15" x14ac:dyDescent="0.2">
      <c r="X531" s="54"/>
      <c r="Y531" s="54"/>
      <c r="Z531" s="53"/>
      <c r="AA531" s="53"/>
      <c r="AK531" s="105"/>
    </row>
    <row r="532" spans="24:37" ht="15" x14ac:dyDescent="0.2">
      <c r="X532" s="54"/>
      <c r="Y532" s="54"/>
      <c r="Z532" s="53"/>
      <c r="AA532" s="53"/>
      <c r="AK532" s="105"/>
    </row>
    <row r="533" spans="24:37" ht="15" x14ac:dyDescent="0.2">
      <c r="X533" s="54"/>
      <c r="Y533" s="54"/>
      <c r="Z533" s="53"/>
      <c r="AA533" s="53"/>
      <c r="AK533" s="105"/>
    </row>
    <row r="534" spans="24:37" ht="15" x14ac:dyDescent="0.2">
      <c r="X534" s="54"/>
      <c r="Y534" s="54"/>
      <c r="Z534" s="53"/>
      <c r="AA534" s="53"/>
      <c r="AK534" s="105"/>
    </row>
    <row r="535" spans="24:37" ht="15" x14ac:dyDescent="0.2">
      <c r="X535" s="54"/>
      <c r="Y535" s="54"/>
      <c r="Z535" s="53"/>
      <c r="AA535" s="53"/>
      <c r="AK535" s="105"/>
    </row>
    <row r="536" spans="24:37" ht="15" x14ac:dyDescent="0.2">
      <c r="X536" s="54"/>
      <c r="Y536" s="54"/>
      <c r="Z536" s="53"/>
      <c r="AA536" s="53"/>
      <c r="AK536" s="105"/>
    </row>
    <row r="537" spans="24:37" ht="15" x14ac:dyDescent="0.2">
      <c r="X537" s="54"/>
      <c r="Y537" s="54"/>
      <c r="Z537" s="53"/>
      <c r="AA537" s="53"/>
      <c r="AK537" s="105"/>
    </row>
    <row r="538" spans="24:37" ht="15" x14ac:dyDescent="0.2">
      <c r="X538" s="54"/>
      <c r="Y538" s="54"/>
      <c r="Z538" s="53"/>
      <c r="AA538" s="53"/>
      <c r="AK538" s="105"/>
    </row>
    <row r="539" spans="24:37" ht="15" x14ac:dyDescent="0.2">
      <c r="X539" s="54"/>
      <c r="Y539" s="54"/>
      <c r="Z539" s="53"/>
      <c r="AA539" s="53"/>
      <c r="AK539" s="105"/>
    </row>
    <row r="540" spans="24:37" ht="15" x14ac:dyDescent="0.2">
      <c r="X540" s="54"/>
      <c r="Y540" s="54"/>
      <c r="Z540" s="53"/>
      <c r="AA540" s="53"/>
      <c r="AK540" s="105"/>
    </row>
    <row r="541" spans="24:37" ht="15" x14ac:dyDescent="0.2">
      <c r="X541" s="54"/>
      <c r="Y541" s="54"/>
      <c r="Z541" s="53"/>
      <c r="AA541" s="53"/>
      <c r="AK541" s="105"/>
    </row>
    <row r="542" spans="24:37" ht="15" x14ac:dyDescent="0.2">
      <c r="X542" s="54"/>
      <c r="Y542" s="54"/>
      <c r="Z542" s="53"/>
      <c r="AA542" s="53"/>
      <c r="AK542" s="105"/>
    </row>
    <row r="543" spans="24:37" ht="15" x14ac:dyDescent="0.2">
      <c r="X543" s="54"/>
      <c r="Y543" s="54"/>
      <c r="Z543" s="53"/>
      <c r="AA543" s="53"/>
      <c r="AK543" s="105"/>
    </row>
    <row r="544" spans="24:37" ht="15" x14ac:dyDescent="0.2">
      <c r="X544" s="54"/>
      <c r="Y544" s="54"/>
      <c r="Z544" s="53"/>
      <c r="AA544" s="53"/>
      <c r="AK544" s="105"/>
    </row>
    <row r="545" spans="24:37" ht="15" x14ac:dyDescent="0.2">
      <c r="X545" s="54"/>
      <c r="Y545" s="54"/>
      <c r="Z545" s="53"/>
      <c r="AA545" s="53"/>
      <c r="AK545" s="105"/>
    </row>
    <row r="546" spans="24:37" ht="15" x14ac:dyDescent="0.2">
      <c r="X546" s="54"/>
      <c r="Y546" s="54"/>
      <c r="Z546" s="53"/>
      <c r="AA546" s="53"/>
      <c r="AK546" s="105"/>
    </row>
    <row r="547" spans="24:37" ht="15" x14ac:dyDescent="0.2">
      <c r="X547" s="54"/>
      <c r="Y547" s="54"/>
      <c r="Z547" s="53"/>
      <c r="AA547" s="53"/>
      <c r="AK547" s="105"/>
    </row>
    <row r="548" spans="24:37" ht="15" x14ac:dyDescent="0.2">
      <c r="X548" s="54"/>
      <c r="Y548" s="54"/>
      <c r="Z548" s="53"/>
      <c r="AA548" s="53"/>
      <c r="AK548" s="105"/>
    </row>
    <row r="549" spans="24:37" ht="15" x14ac:dyDescent="0.2">
      <c r="X549" s="54"/>
      <c r="Y549" s="54"/>
      <c r="Z549" s="53"/>
      <c r="AA549" s="53"/>
      <c r="AK549" s="105"/>
    </row>
    <row r="550" spans="24:37" ht="15" x14ac:dyDescent="0.2">
      <c r="X550" s="54"/>
      <c r="Y550" s="54"/>
      <c r="Z550" s="53"/>
      <c r="AA550" s="53"/>
      <c r="AK550" s="105"/>
    </row>
    <row r="551" spans="24:37" ht="15" x14ac:dyDescent="0.2">
      <c r="X551" s="54"/>
      <c r="Y551" s="54"/>
      <c r="Z551" s="53"/>
      <c r="AA551" s="53"/>
      <c r="AK551" s="105"/>
    </row>
    <row r="552" spans="24:37" ht="15" x14ac:dyDescent="0.2">
      <c r="X552" s="54"/>
      <c r="Y552" s="54"/>
      <c r="Z552" s="53"/>
      <c r="AA552" s="53"/>
      <c r="AK552" s="105"/>
    </row>
    <row r="553" spans="24:37" ht="15" x14ac:dyDescent="0.2">
      <c r="X553" s="54"/>
      <c r="Y553" s="54"/>
      <c r="Z553" s="53"/>
      <c r="AA553" s="53"/>
      <c r="AK553" s="105"/>
    </row>
    <row r="554" spans="24:37" ht="15" x14ac:dyDescent="0.2">
      <c r="X554" s="54"/>
      <c r="Y554" s="54"/>
      <c r="Z554" s="53"/>
      <c r="AA554" s="53"/>
      <c r="AK554" s="105"/>
    </row>
    <row r="555" spans="24:37" ht="15" x14ac:dyDescent="0.2">
      <c r="X555" s="54"/>
      <c r="Y555" s="54"/>
      <c r="Z555" s="53"/>
      <c r="AA555" s="53"/>
      <c r="AK555" s="105"/>
    </row>
    <row r="556" spans="24:37" ht="15" x14ac:dyDescent="0.2">
      <c r="X556" s="54"/>
      <c r="Y556" s="54"/>
      <c r="Z556" s="53"/>
      <c r="AA556" s="53"/>
      <c r="AK556" s="105"/>
    </row>
    <row r="557" spans="24:37" ht="15" x14ac:dyDescent="0.2">
      <c r="X557" s="54"/>
      <c r="Y557" s="54"/>
      <c r="Z557" s="53"/>
      <c r="AA557" s="53"/>
      <c r="AK557" s="105"/>
    </row>
    <row r="558" spans="24:37" ht="15" x14ac:dyDescent="0.2">
      <c r="X558" s="54"/>
      <c r="Y558" s="54"/>
      <c r="Z558" s="53"/>
      <c r="AA558" s="53"/>
      <c r="AK558" s="105"/>
    </row>
    <row r="559" spans="24:37" ht="15" x14ac:dyDescent="0.2">
      <c r="X559" s="54"/>
      <c r="Y559" s="54"/>
      <c r="Z559" s="53"/>
      <c r="AA559" s="53"/>
      <c r="AK559" s="105"/>
    </row>
    <row r="560" spans="24:37" ht="15" x14ac:dyDescent="0.2">
      <c r="X560" s="54"/>
      <c r="Y560" s="54"/>
      <c r="Z560" s="53"/>
      <c r="AA560" s="53"/>
      <c r="AK560" s="105"/>
    </row>
    <row r="561" spans="24:37" ht="15" x14ac:dyDescent="0.2">
      <c r="X561" s="54"/>
      <c r="Y561" s="54"/>
      <c r="Z561" s="53"/>
      <c r="AA561" s="53"/>
      <c r="AK561" s="105"/>
    </row>
    <row r="562" spans="24:37" ht="15" x14ac:dyDescent="0.2">
      <c r="X562" s="54"/>
      <c r="Y562" s="54"/>
      <c r="Z562" s="53"/>
      <c r="AA562" s="53"/>
      <c r="AK562" s="105"/>
    </row>
    <row r="563" spans="24:37" ht="15" x14ac:dyDescent="0.2">
      <c r="X563" s="54"/>
      <c r="Y563" s="54"/>
      <c r="Z563" s="53"/>
      <c r="AA563" s="53"/>
      <c r="AK563" s="105"/>
    </row>
    <row r="564" spans="24:37" x14ac:dyDescent="0.2">
      <c r="X564" s="54"/>
      <c r="Y564" s="54"/>
      <c r="Z564" s="53"/>
      <c r="AA564" s="53"/>
    </row>
    <row r="565" spans="24:37" x14ac:dyDescent="0.2">
      <c r="X565" s="54"/>
      <c r="Y565" s="54"/>
      <c r="Z565" s="53"/>
      <c r="AA565" s="53"/>
    </row>
    <row r="566" spans="24:37" x14ac:dyDescent="0.2">
      <c r="X566" s="54"/>
      <c r="Y566" s="54"/>
      <c r="Z566" s="53"/>
      <c r="AA566" s="53"/>
    </row>
    <row r="567" spans="24:37" x14ac:dyDescent="0.2">
      <c r="X567" s="54"/>
      <c r="Y567" s="54"/>
      <c r="Z567" s="53"/>
      <c r="AA567" s="53"/>
    </row>
    <row r="568" spans="24:37" x14ac:dyDescent="0.2">
      <c r="X568" s="54"/>
      <c r="Y568" s="54"/>
      <c r="Z568" s="53"/>
      <c r="AA568" s="53"/>
    </row>
    <row r="569" spans="24:37" x14ac:dyDescent="0.2">
      <c r="X569" s="54"/>
      <c r="Y569" s="54"/>
      <c r="Z569" s="53"/>
      <c r="AA569" s="53"/>
    </row>
    <row r="570" spans="24:37" x14ac:dyDescent="0.2">
      <c r="X570" s="54"/>
      <c r="Y570" s="54"/>
      <c r="Z570" s="53"/>
      <c r="AA570" s="53"/>
    </row>
    <row r="571" spans="24:37" x14ac:dyDescent="0.2">
      <c r="X571" s="54"/>
      <c r="Y571" s="54"/>
      <c r="Z571" s="53"/>
      <c r="AA571" s="53"/>
    </row>
    <row r="572" spans="24:37" x14ac:dyDescent="0.2">
      <c r="X572" s="54"/>
      <c r="Y572" s="54"/>
      <c r="Z572" s="53"/>
      <c r="AA572" s="53"/>
    </row>
    <row r="573" spans="24:37" x14ac:dyDescent="0.2">
      <c r="X573" s="54"/>
      <c r="Y573" s="54"/>
      <c r="Z573" s="53"/>
      <c r="AA573" s="53"/>
    </row>
    <row r="574" spans="24:37" x14ac:dyDescent="0.2">
      <c r="X574" s="54"/>
      <c r="Y574" s="54"/>
      <c r="Z574" s="53"/>
      <c r="AA574" s="53"/>
    </row>
    <row r="575" spans="24:37" x14ac:dyDescent="0.2">
      <c r="X575" s="54"/>
      <c r="Y575" s="54"/>
      <c r="Z575" s="53"/>
      <c r="AA575" s="53"/>
    </row>
    <row r="576" spans="24:37" x14ac:dyDescent="0.2">
      <c r="X576" s="54"/>
      <c r="Y576" s="54"/>
      <c r="Z576" s="53"/>
      <c r="AA576" s="53"/>
      <c r="AB576" s="53"/>
    </row>
    <row r="577" spans="24:27" x14ac:dyDescent="0.2">
      <c r="X577" s="54"/>
      <c r="Y577" s="54"/>
      <c r="Z577" s="53"/>
      <c r="AA577" s="53"/>
    </row>
    <row r="578" spans="24:27" x14ac:dyDescent="0.2">
      <c r="X578" s="54"/>
      <c r="Y578" s="54"/>
      <c r="Z578" s="53"/>
      <c r="AA578" s="53"/>
    </row>
    <row r="579" spans="24:27" x14ac:dyDescent="0.2">
      <c r="X579" s="54"/>
      <c r="Y579" s="54"/>
      <c r="Z579" s="53"/>
      <c r="AA579" s="53"/>
    </row>
    <row r="580" spans="24:27" x14ac:dyDescent="0.2">
      <c r="X580" s="54"/>
      <c r="Y580" s="54"/>
      <c r="Z580" s="53"/>
      <c r="AA580" s="53"/>
    </row>
    <row r="581" spans="24:27" x14ac:dyDescent="0.2">
      <c r="X581" s="54"/>
      <c r="Y581" s="54"/>
      <c r="Z581" s="53"/>
      <c r="AA581" s="53"/>
    </row>
    <row r="582" spans="24:27" x14ac:dyDescent="0.2">
      <c r="X582" s="54"/>
      <c r="Y582" s="54"/>
      <c r="Z582" s="53"/>
      <c r="AA582" s="53"/>
    </row>
    <row r="583" spans="24:27" x14ac:dyDescent="0.2">
      <c r="X583" s="54"/>
      <c r="Y583" s="54"/>
      <c r="Z583" s="53"/>
      <c r="AA583" s="53"/>
    </row>
    <row r="584" spans="24:27" x14ac:dyDescent="0.2">
      <c r="X584" s="54"/>
      <c r="Y584" s="54"/>
      <c r="Z584" s="53"/>
      <c r="AA584" s="53"/>
    </row>
    <row r="585" spans="24:27" x14ac:dyDescent="0.2">
      <c r="X585" s="54"/>
      <c r="Y585" s="54"/>
      <c r="Z585" s="53"/>
      <c r="AA585" s="53"/>
    </row>
    <row r="586" spans="24:27" x14ac:dyDescent="0.2">
      <c r="X586" s="54"/>
      <c r="Y586" s="54"/>
      <c r="Z586" s="53"/>
      <c r="AA586" s="53"/>
    </row>
    <row r="587" spans="24:27" x14ac:dyDescent="0.2">
      <c r="X587" s="54"/>
      <c r="Y587" s="54"/>
      <c r="Z587" s="53"/>
      <c r="AA587" s="53"/>
    </row>
    <row r="588" spans="24:27" x14ac:dyDescent="0.2">
      <c r="X588" s="54"/>
      <c r="Y588" s="54"/>
      <c r="Z588" s="53"/>
      <c r="AA588" s="53"/>
    </row>
    <row r="589" spans="24:27" x14ac:dyDescent="0.2">
      <c r="X589" s="54"/>
      <c r="Y589" s="54"/>
      <c r="Z589" s="53"/>
      <c r="AA589" s="53"/>
    </row>
    <row r="590" spans="24:27" x14ac:dyDescent="0.2">
      <c r="X590" s="54"/>
      <c r="Y590" s="54"/>
      <c r="Z590" s="53"/>
      <c r="AA590" s="53"/>
    </row>
    <row r="591" spans="24:27" x14ac:dyDescent="0.2">
      <c r="X591" s="54"/>
      <c r="Y591" s="54"/>
      <c r="Z591" s="53"/>
      <c r="AA591" s="53"/>
    </row>
    <row r="592" spans="24:27" x14ac:dyDescent="0.2">
      <c r="X592" s="54"/>
      <c r="Y592" s="54"/>
      <c r="Z592" s="53"/>
      <c r="AA592" s="53"/>
    </row>
    <row r="593" spans="24:27" x14ac:dyDescent="0.2">
      <c r="X593" s="54"/>
      <c r="Y593" s="54"/>
      <c r="Z593" s="53"/>
      <c r="AA593" s="53"/>
    </row>
    <row r="594" spans="24:27" x14ac:dyDescent="0.2">
      <c r="X594" s="54"/>
      <c r="Y594" s="54"/>
      <c r="Z594" s="53"/>
      <c r="AA594" s="53"/>
    </row>
  </sheetData>
  <autoFilter ref="B2:AI472" xr:uid="{00000000-0001-0000-0100-000000000000}">
    <filterColumn colId="24">
      <filters>
        <filter val="Méhkerék"/>
        <filter val="Sarkad + Méhkerék"/>
      </filters>
    </filterColumn>
    <filterColumn colId="30" showButton="0"/>
    <filterColumn colId="32" showButton="0"/>
  </autoFilter>
  <customSheetViews>
    <customSheetView guid="{8DC3BF2D-804D-41E7-9D94-D62D5D3A81A6}" scale="70" showPageBreaks="1" hiddenRows="1" hiddenColumns="1" showRuler="0" topLeftCell="A224">
      <selection activeCell="O40" sqref="O40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1"/>
      <headerFooter alignWithMargins="0">
        <oddHeader>&amp;C&amp;"Arial,Félkövér"&amp;12Kiadási pontok műszaki adatai</oddHeader>
        <oddFooter>&amp;C&amp;12&amp;P/&amp;N&amp;R&amp;12&amp;D</oddFooter>
      </headerFooter>
    </customSheetView>
    <customSheetView guid="{50921383-7DBA-4510-9D4A-313E4C433247}" scale="70" showPageBreaks="1" hiddenRows="1" hiddenColumns="1" showRuler="0" topLeftCell="K1">
      <pane ySplit="1" topLeftCell="A2" activePane="bottomLeft" state="frozen"/>
      <selection pane="bottomLeft" activeCell="AE9" sqref="AE9"/>
      <pageMargins left="0.31496062992125984" right="0.23622047244094491" top="0.9055118110236221" bottom="0.86614173228346458" header="0.35433070866141736" footer="0.35433070866141736"/>
      <printOptions horizontalCentered="1" verticalCentered="1"/>
      <pageSetup paperSize="9" scale="45" fitToHeight="5" orientation="landscape" r:id="rId2"/>
      <headerFooter alignWithMargins="0">
        <oddHeader>&amp;C&amp;"Arial,Félkövér"&amp;12Kiadási pontok műszaki adatai</oddHeader>
        <oddFooter>&amp;C&amp;12&amp;P/&amp;N&amp;R&amp;12&amp;D</oddFooter>
      </headerFooter>
    </customSheetView>
  </customSheetViews>
  <mergeCells count="29">
    <mergeCell ref="AF482:AG482"/>
    <mergeCell ref="AH482:AI482"/>
    <mergeCell ref="AH478:AI478"/>
    <mergeCell ref="AH479:AI479"/>
    <mergeCell ref="AH480:AI480"/>
    <mergeCell ref="AF478:AG478"/>
    <mergeCell ref="AF479:AG479"/>
    <mergeCell ref="AF480:AG480"/>
    <mergeCell ref="AF486:AG486"/>
    <mergeCell ref="AF488:AG488"/>
    <mergeCell ref="AF489:AG489"/>
    <mergeCell ref="AH486:AI486"/>
    <mergeCell ref="AH488:AI488"/>
    <mergeCell ref="AH489:AI489"/>
    <mergeCell ref="AF487:AG487"/>
    <mergeCell ref="AF495:AG495"/>
    <mergeCell ref="AH495:AI495"/>
    <mergeCell ref="AF490:AG490"/>
    <mergeCell ref="AF496:AG496"/>
    <mergeCell ref="AH496:AI496"/>
    <mergeCell ref="AH490:AI490"/>
    <mergeCell ref="AF2:AG2"/>
    <mergeCell ref="AH2:AI2"/>
    <mergeCell ref="AF476:AG476"/>
    <mergeCell ref="AH476:AI476"/>
    <mergeCell ref="AH477:AI477"/>
    <mergeCell ref="AF477:AG477"/>
    <mergeCell ref="AH196:AI196"/>
    <mergeCell ref="AF196:AG196"/>
  </mergeCells>
  <phoneticPr fontId="6" type="noConversion"/>
  <printOptions horizontalCentered="1" verticalCentered="1"/>
  <pageMargins left="0.11811023622047245" right="3.937007874015748E-2" top="0.31496062992125984" bottom="0.47244094488188981" header="0" footer="0"/>
  <pageSetup paperSize="8" scale="58" fitToHeight="0" orientation="landscape" r:id="rId3"/>
  <headerFooter alignWithMargins="0">
    <oddHeader>&amp;C&amp;"Arial,Félkövér"&amp;12Kiadási pontok műszaki adatai</oddHeader>
    <oddFooter>&amp;C&amp;12&amp;P/&amp;N&amp;R&amp;12&amp;D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2" sqref="K12"/>
    </sheetView>
  </sheetViews>
  <sheetFormatPr defaultRowHeight="12.75" x14ac:dyDescent="0.2"/>
  <sheetData/>
  <customSheetViews>
    <customSheetView guid="{8DC3BF2D-804D-41E7-9D94-D62D5D3A81A6}">
      <selection activeCell="K12" sqref="K12"/>
      <pageMargins left="0.7" right="0.7" top="0.75" bottom="0.75" header="0.3" footer="0.3"/>
    </customSheetView>
    <customSheetView guid="{50921383-7DBA-4510-9D4A-313E4C433247}">
      <selection activeCell="K12" sqref="K12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Betáplálási pontok_Entry</vt:lpstr>
      <vt:lpstr>Kiadási pontok_Exit</vt:lpstr>
      <vt:lpstr>Sheet1</vt:lpstr>
      <vt:lpstr>'Kiadási pontok_Exit'!Nyomtatási_cím</vt:lpstr>
      <vt:lpstr>'Betáplálási pontok_Entry'!Nyomtatási_terület</vt:lpstr>
      <vt:lpstr>'Kiadási pontok_Exit'!Nyomtatási_terület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2022-08-03T11:24:59Z</dcterms:created>
  <dcterms:modified xsi:type="dcterms:W3CDTF">2022-08-03T11:25:44Z</dcterms:modified>
</cp:coreProperties>
</file>